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k228p03\Desktop\Списки поступающих\"/>
    </mc:Choice>
  </mc:AlternateContent>
  <xr:revisionPtr revIDLastSave="0" documentId="13_ncr:1_{BB592D18-C0B5-4868-83F8-F49478248847}" xr6:coauthVersionLast="45" xr6:coauthVersionMax="45" xr10:uidLastSave="{00000000-0000-0000-0000-000000000000}"/>
  <bookViews>
    <workbookView xWindow="-120" yWindow="-120" windowWidth="29040" windowHeight="15840" tabRatio="734" activeTab="7" xr2:uid="{00000000-000D-0000-FFFF-FFFF00000000}"/>
  </bookViews>
  <sheets>
    <sheet name="СВ" sheetId="2" r:id="rId1"/>
    <sheet name="СМ" sheetId="4" r:id="rId2"/>
    <sheet name="СЭ" sheetId="5" r:id="rId3"/>
    <sheet name="МА" sheetId="34" r:id="rId4"/>
    <sheet name="ТР" sheetId="8" r:id="rId5"/>
    <sheet name="ЭМ" sheetId="9" r:id="rId6"/>
    <sheet name="МК" sheetId="10" r:id="rId7"/>
    <sheet name="БУ" sheetId="13" r:id="rId8"/>
  </sheets>
  <definedNames>
    <definedName name="_xlnm._FilterDatabase" localSheetId="7" hidden="1">БУ!$B$16:$R$26</definedName>
    <definedName name="_xlnm._FilterDatabase" localSheetId="3" hidden="1">МА!$A$5:$Q$5</definedName>
    <definedName name="_xlnm._FilterDatabase" localSheetId="0" hidden="1">СВ!$A$5:$Q$5</definedName>
    <definedName name="_xlnm._FilterDatabase" localSheetId="1" hidden="1">СМ!#REF!</definedName>
    <definedName name="_xlnm._FilterDatabase" localSheetId="2" hidden="1">СЭ!$A$5:$Q$5</definedName>
    <definedName name="solver_eng" localSheetId="6" hidden="1">1</definedName>
    <definedName name="solver_neg" localSheetId="6" hidden="1">1</definedName>
    <definedName name="solver_num" localSheetId="6" hidden="1">0</definedName>
    <definedName name="solver_opt" localSheetId="6" hidden="1">МК!#REF!</definedName>
    <definedName name="solver_typ" localSheetId="6" hidden="1">1</definedName>
    <definedName name="solver_val" localSheetId="6" hidden="1">0</definedName>
    <definedName name="solver_ver" localSheetId="6" hidden="1">3</definedName>
    <definedName name="_xlnm.Print_Area" localSheetId="7">БУ!$A$1:$R$31</definedName>
    <definedName name="_xlnm.Print_Area" localSheetId="3">МА!$A$1:$R$45</definedName>
    <definedName name="_xlnm.Print_Area" localSheetId="6">МК!$A$1:$R$38</definedName>
    <definedName name="_xlnm.Print_Area" localSheetId="0">СВ!$A$1:$T$66</definedName>
    <definedName name="_xlnm.Print_Area" localSheetId="1">СМ!$A$1:$R$66</definedName>
    <definedName name="_xlnm.Print_Area" localSheetId="2">СЭ!$A$1:$R$44</definedName>
    <definedName name="_xlnm.Print_Area" localSheetId="4">ТР!$A$1:$R$41</definedName>
    <definedName name="_xlnm.Print_Area" localSheetId="5">ЭМ!$A$1:$R$41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" i="8" l="1"/>
  <c r="M25" i="8" s="1"/>
  <c r="K24" i="34"/>
  <c r="M24" i="34" s="1"/>
  <c r="K40" i="5"/>
  <c r="M40" i="5" s="1"/>
  <c r="K48" i="4"/>
  <c r="M48" i="4" s="1"/>
  <c r="K45" i="2"/>
  <c r="M45" i="2" s="1"/>
  <c r="K30" i="8"/>
  <c r="M30" i="8" s="1"/>
  <c r="K23" i="8"/>
  <c r="M23" i="8" s="1"/>
  <c r="K23" i="13"/>
  <c r="M23" i="13" s="1"/>
  <c r="K27" i="8"/>
  <c r="M27" i="8" s="1"/>
  <c r="K22" i="8"/>
  <c r="M22" i="8"/>
  <c r="K44" i="2"/>
  <c r="M44" i="2" s="1"/>
  <c r="K69" i="2"/>
  <c r="M69" i="2" s="1"/>
  <c r="K70" i="2"/>
  <c r="M70" i="2" s="1"/>
  <c r="K71" i="2"/>
  <c r="M71" i="2" s="1"/>
  <c r="K72" i="2"/>
  <c r="M72" i="2" s="1"/>
  <c r="K73" i="2"/>
  <c r="M73" i="2" s="1"/>
  <c r="K84" i="4"/>
  <c r="M84" i="4" s="1"/>
  <c r="K24" i="8"/>
  <c r="M24" i="8" s="1"/>
  <c r="K21" i="34"/>
  <c r="M21" i="34" s="1"/>
  <c r="K22" i="5"/>
  <c r="M22" i="5" s="1"/>
  <c r="K26" i="4"/>
  <c r="M26" i="4" s="1"/>
  <c r="K26" i="2"/>
  <c r="M26" i="2" s="1"/>
  <c r="K53" i="5"/>
  <c r="M53" i="5" s="1"/>
  <c r="K63" i="4"/>
  <c r="M63" i="4" s="1"/>
  <c r="K63" i="5"/>
  <c r="M63" i="5" s="1"/>
  <c r="K74" i="4"/>
  <c r="M74" i="4" s="1"/>
  <c r="K30" i="4"/>
  <c r="M30" i="4" s="1"/>
  <c r="K26" i="34"/>
  <c r="M26" i="34" s="1"/>
  <c r="K55" i="5"/>
  <c r="M55" i="5" s="1"/>
  <c r="K65" i="4"/>
  <c r="M65" i="4" s="1"/>
  <c r="K48" i="5"/>
  <c r="M48" i="5" s="1"/>
  <c r="K57" i="4"/>
  <c r="M57" i="4" s="1"/>
  <c r="K10" i="13"/>
  <c r="M10" i="13" s="1"/>
  <c r="K22" i="13"/>
  <c r="M22" i="13" l="1"/>
  <c r="K22" i="10"/>
  <c r="M22" i="10" s="1"/>
  <c r="K22" i="9"/>
  <c r="M22" i="9" s="1"/>
  <c r="M21" i="13"/>
  <c r="K21" i="13"/>
  <c r="K27" i="5"/>
  <c r="M27" i="5" s="1"/>
  <c r="K37" i="5"/>
  <c r="M37" i="5" s="1"/>
  <c r="K42" i="4"/>
  <c r="M42" i="4" s="1"/>
  <c r="K42" i="2"/>
  <c r="M42" i="2"/>
  <c r="K28" i="5"/>
  <c r="M28" i="5" s="1"/>
  <c r="K32" i="4"/>
  <c r="M32" i="4" s="1"/>
  <c r="K33" i="2"/>
  <c r="M33" i="2"/>
  <c r="K23" i="34"/>
  <c r="M23" i="34" s="1"/>
  <c r="K70" i="5"/>
  <c r="M70" i="5" s="1"/>
  <c r="K83" i="4"/>
  <c r="M83" i="4" s="1"/>
  <c r="K21" i="10"/>
  <c r="M21" i="10" s="1"/>
  <c r="K21" i="9"/>
  <c r="M21" i="9" s="1"/>
  <c r="K55" i="2"/>
  <c r="M55" i="2" s="1"/>
  <c r="K30" i="5"/>
  <c r="M30" i="5" s="1"/>
  <c r="K34" i="4"/>
  <c r="M34" i="4" s="1"/>
  <c r="K67" i="4"/>
  <c r="M67" i="4" s="1"/>
  <c r="K39" i="5"/>
  <c r="M39" i="5" s="1"/>
  <c r="K46" i="4"/>
  <c r="M46" i="4" s="1"/>
  <c r="K31" i="5"/>
  <c r="M31" i="5" s="1"/>
  <c r="K36" i="4"/>
  <c r="M36" i="4" s="1"/>
  <c r="K44" i="5"/>
  <c r="M44" i="5" s="1"/>
  <c r="K50" i="5"/>
  <c r="M50" i="5" s="1"/>
  <c r="K59" i="4"/>
  <c r="M59" i="4" s="1"/>
  <c r="K51" i="2"/>
  <c r="M51" i="2"/>
  <c r="K69" i="5"/>
  <c r="M69" i="5" s="1"/>
  <c r="K82" i="4"/>
  <c r="M82" i="4" s="1"/>
  <c r="K25" i="34"/>
  <c r="M25" i="34" s="1"/>
  <c r="K47" i="5"/>
  <c r="M47" i="5" s="1"/>
  <c r="K55" i="4"/>
  <c r="M55" i="4" s="1"/>
  <c r="K18" i="13"/>
  <c r="M18" i="13" s="1"/>
  <c r="K25" i="5"/>
  <c r="M25" i="5" s="1"/>
  <c r="K20" i="9"/>
  <c r="M20" i="9" s="1"/>
  <c r="K66" i="2"/>
  <c r="M66" i="2" s="1"/>
  <c r="K30" i="34"/>
  <c r="M30" i="34"/>
  <c r="K17" i="13"/>
  <c r="M17" i="13" s="1"/>
  <c r="K19" i="13"/>
  <c r="M19" i="13" s="1"/>
  <c r="K20" i="13"/>
  <c r="M20" i="13" s="1"/>
  <c r="K36" i="5" l="1"/>
  <c r="M36" i="5" s="1"/>
  <c r="K41" i="4"/>
  <c r="M41" i="4" s="1"/>
  <c r="K70" i="4"/>
  <c r="M70" i="4" s="1"/>
  <c r="K39" i="4"/>
  <c r="M39" i="4" s="1"/>
  <c r="K35" i="4"/>
  <c r="M35" i="4" s="1"/>
  <c r="K40" i="4"/>
  <c r="M40" i="4" s="1"/>
  <c r="K35" i="5"/>
  <c r="M35" i="5" s="1"/>
  <c r="K71" i="4"/>
  <c r="M71" i="4" s="1"/>
  <c r="K58" i="2"/>
  <c r="M58" i="2" s="1"/>
  <c r="K59" i="5"/>
  <c r="M59" i="5" s="1"/>
  <c r="K43" i="5"/>
  <c r="M43" i="5" s="1"/>
  <c r="K38" i="5"/>
  <c r="M38" i="5" s="1"/>
  <c r="K63" i="2"/>
  <c r="M63" i="2" s="1"/>
  <c r="K52" i="5"/>
  <c r="M52" i="5" s="1"/>
  <c r="K61" i="4"/>
  <c r="M61" i="4" s="1"/>
  <c r="K32" i="5"/>
  <c r="M32" i="5" s="1"/>
  <c r="K37" i="4"/>
  <c r="M37" i="4" s="1"/>
  <c r="K81" i="4"/>
  <c r="M81" i="4" s="1"/>
  <c r="K27" i="34"/>
  <c r="M27" i="34" s="1"/>
  <c r="K66" i="4"/>
  <c r="M66" i="4" s="1"/>
  <c r="K29" i="5"/>
  <c r="M29" i="5" s="1"/>
  <c r="K35" i="2"/>
  <c r="M35" i="2" s="1"/>
  <c r="K33" i="4"/>
  <c r="M33" i="4" s="1"/>
  <c r="K51" i="5"/>
  <c r="M51" i="5" s="1"/>
  <c r="K52" i="2"/>
  <c r="M52" i="2" s="1"/>
  <c r="K60" i="4"/>
  <c r="M60" i="4" s="1"/>
  <c r="K42" i="5"/>
  <c r="M42" i="5" s="1"/>
  <c r="K50" i="4"/>
  <c r="M50" i="4" s="1"/>
  <c r="K46" i="5"/>
  <c r="M46" i="5" s="1"/>
  <c r="K53" i="4"/>
  <c r="M53" i="4" s="1"/>
  <c r="K60" i="5"/>
  <c r="M60" i="5" s="1"/>
  <c r="K72" i="4"/>
  <c r="M72" i="4" s="1"/>
  <c r="K76" i="4"/>
  <c r="M76" i="4" s="1"/>
  <c r="K43" i="4"/>
  <c r="M43" i="4" s="1"/>
  <c r="K44" i="4"/>
  <c r="M44" i="4" s="1"/>
  <c r="K54" i="4"/>
  <c r="M54" i="4" s="1"/>
  <c r="K62" i="4"/>
  <c r="M62" i="4" s="1"/>
  <c r="K64" i="5" l="1"/>
  <c r="M64" i="5" s="1"/>
  <c r="K75" i="4"/>
  <c r="M75" i="4" s="1"/>
  <c r="K56" i="4"/>
  <c r="M56" i="4" s="1"/>
  <c r="K51" i="4"/>
  <c r="M51" i="4" s="1"/>
  <c r="K56" i="5"/>
  <c r="M56" i="5" s="1"/>
  <c r="K68" i="4"/>
  <c r="M68" i="4" s="1"/>
  <c r="K22" i="34"/>
  <c r="M22" i="34"/>
  <c r="K66" i="5"/>
  <c r="M66" i="5" s="1"/>
  <c r="K77" i="4"/>
  <c r="M77" i="4" s="1"/>
  <c r="K34" i="5"/>
  <c r="M34" i="5" s="1"/>
  <c r="K38" i="4"/>
  <c r="M38" i="4" s="1"/>
  <c r="K69" i="4"/>
  <c r="M69" i="4" s="1"/>
  <c r="K64" i="4"/>
  <c r="M64" i="4" s="1"/>
  <c r="K54" i="2"/>
  <c r="M54" i="2" s="1"/>
  <c r="K31" i="2"/>
  <c r="M31" i="2" s="1"/>
  <c r="K31" i="4"/>
  <c r="M31" i="4" s="1"/>
  <c r="K45" i="5"/>
  <c r="M45" i="5" s="1"/>
  <c r="K52" i="4"/>
  <c r="M52" i="4"/>
  <c r="K49" i="5"/>
  <c r="M49" i="5" s="1"/>
  <c r="K58" i="4"/>
  <c r="M58" i="4" s="1"/>
  <c r="K62" i="5"/>
  <c r="M62" i="5" s="1"/>
  <c r="K73" i="4"/>
  <c r="M73" i="4" s="1"/>
  <c r="K59" i="2"/>
  <c r="M59" i="2"/>
  <c r="K57" i="5"/>
  <c r="M57" i="5" s="1"/>
  <c r="K54" i="5"/>
  <c r="M54" i="5" s="1"/>
  <c r="K65" i="5"/>
  <c r="M65" i="5" s="1"/>
  <c r="K61" i="5"/>
  <c r="M61" i="5" s="1"/>
  <c r="K47" i="4"/>
  <c r="M47" i="4" s="1"/>
  <c r="K58" i="5"/>
  <c r="M58" i="5" s="1"/>
  <c r="K68" i="5"/>
  <c r="M68" i="5" s="1"/>
  <c r="K80" i="4"/>
  <c r="M80" i="4" s="1"/>
  <c r="K64" i="2"/>
  <c r="M64" i="2" s="1"/>
  <c r="K26" i="5"/>
  <c r="M26" i="5" s="1"/>
  <c r="K29" i="4"/>
  <c r="M29" i="4" s="1"/>
  <c r="K30" i="2"/>
  <c r="M30" i="2" s="1"/>
  <c r="K24" i="5"/>
  <c r="M24" i="5" s="1"/>
  <c r="K28" i="4"/>
  <c r="M28" i="4" s="1"/>
  <c r="K28" i="2"/>
  <c r="M28" i="2" s="1"/>
  <c r="K34" i="2"/>
  <c r="M34" i="2" s="1"/>
  <c r="K33" i="5"/>
  <c r="M33" i="5" s="1"/>
  <c r="K39" i="2"/>
  <c r="M39" i="2" s="1"/>
  <c r="K41" i="5"/>
  <c r="M41" i="5" s="1"/>
  <c r="K49" i="4"/>
  <c r="M49" i="4" s="1"/>
  <c r="K45" i="4"/>
  <c r="M45" i="4" s="1"/>
  <c r="K78" i="4"/>
  <c r="M78" i="4" s="1"/>
  <c r="K67" i="5"/>
  <c r="M67" i="5" s="1"/>
  <c r="K62" i="2" l="1"/>
  <c r="M62" i="2" s="1"/>
  <c r="K79" i="4"/>
  <c r="M79" i="4" s="1"/>
  <c r="K18" i="10"/>
  <c r="M18" i="10" s="1"/>
  <c r="K17" i="10"/>
  <c r="M17" i="10" s="1"/>
  <c r="K19" i="9"/>
  <c r="M19" i="9" s="1"/>
  <c r="K29" i="8"/>
  <c r="M29" i="8" s="1"/>
  <c r="K28" i="34"/>
  <c r="M28" i="34" s="1"/>
  <c r="K19" i="10"/>
  <c r="M19" i="10" s="1"/>
  <c r="K20" i="10"/>
  <c r="M20" i="10" s="1"/>
  <c r="K25" i="10"/>
  <c r="M25" i="10" s="1"/>
  <c r="K26" i="10"/>
  <c r="M26" i="10" s="1"/>
  <c r="K27" i="10"/>
  <c r="M27" i="10" s="1"/>
  <c r="K28" i="10"/>
  <c r="M28" i="10" s="1"/>
  <c r="K29" i="10"/>
  <c r="M29" i="10"/>
  <c r="K30" i="10"/>
  <c r="M30" i="10" s="1"/>
  <c r="K31" i="10"/>
  <c r="M31" i="10" s="1"/>
  <c r="K32" i="10"/>
  <c r="M32" i="10" s="1"/>
  <c r="K33" i="10"/>
  <c r="M33" i="10" s="1"/>
  <c r="K34" i="10"/>
  <c r="M34" i="10" s="1"/>
  <c r="K35" i="10"/>
  <c r="M35" i="10" s="1"/>
  <c r="K36" i="10"/>
  <c r="M36" i="10" s="1"/>
  <c r="K37" i="10"/>
  <c r="M37" i="10" s="1"/>
  <c r="K16" i="10"/>
  <c r="M16" i="10" s="1"/>
  <c r="K16" i="13"/>
  <c r="M16" i="13" s="1"/>
  <c r="K19" i="8" l="1"/>
  <c r="M19" i="8" s="1"/>
  <c r="K23" i="5" l="1"/>
  <c r="M23" i="5" s="1"/>
  <c r="K27" i="4"/>
  <c r="M27" i="4" s="1"/>
  <c r="K41" i="2"/>
  <c r="M41" i="2" s="1"/>
  <c r="K29" i="2"/>
  <c r="M29" i="2" s="1"/>
  <c r="K47" i="2"/>
  <c r="M47" i="2" s="1"/>
  <c r="K49" i="2"/>
  <c r="M49" i="2" s="1"/>
  <c r="K65" i="2"/>
  <c r="M65" i="2" s="1"/>
  <c r="K37" i="2"/>
  <c r="M37" i="2" s="1"/>
  <c r="K61" i="2"/>
  <c r="M61" i="2" s="1"/>
  <c r="K43" i="2"/>
  <c r="M43" i="2" s="1"/>
  <c r="K38" i="2"/>
  <c r="M38" i="2" s="1"/>
  <c r="K57" i="2"/>
  <c r="M57" i="2" s="1"/>
  <c r="K36" i="2"/>
  <c r="M36" i="2" s="1"/>
  <c r="K67" i="2"/>
  <c r="M67" i="2" s="1"/>
  <c r="K32" i="2"/>
  <c r="M32" i="2" s="1"/>
  <c r="K48" i="2"/>
  <c r="M48" i="2" s="1"/>
  <c r="K50" i="2"/>
  <c r="M50" i="2" s="1"/>
  <c r="K56" i="2"/>
  <c r="M56" i="2" s="1"/>
  <c r="K60" i="2"/>
  <c r="M60" i="2" s="1"/>
  <c r="K40" i="2"/>
  <c r="M40" i="2" s="1"/>
  <c r="K53" i="2"/>
  <c r="M53" i="2" s="1"/>
  <c r="K68" i="2"/>
  <c r="M68" i="2" s="1"/>
  <c r="K46" i="2"/>
  <c r="M46" i="2" s="1"/>
  <c r="M27" i="2"/>
  <c r="K27" i="2"/>
  <c r="K28" i="8" l="1"/>
  <c r="M28" i="8" s="1"/>
  <c r="K26" i="8"/>
  <c r="M26" i="8" s="1"/>
  <c r="K21" i="8"/>
  <c r="M21" i="8" s="1"/>
  <c r="K20" i="8" l="1"/>
  <c r="M20" i="8" s="1"/>
</calcChain>
</file>

<file path=xl/sharedStrings.xml><?xml version="1.0" encoding="utf-8"?>
<sst xmlns="http://schemas.openxmlformats.org/spreadsheetml/2006/main" count="1092" uniqueCount="164">
  <si>
    <t>ФИО</t>
  </si>
  <si>
    <t xml:space="preserve">физика </t>
  </si>
  <si>
    <t>19.03.03 Продукты питания животного происхождения</t>
  </si>
  <si>
    <t>26.05.05 Судовождение</t>
  </si>
  <si>
    <t>К</t>
  </si>
  <si>
    <t>26.05.06 Эксплуатация судовых энергетических установок</t>
  </si>
  <si>
    <t>05.03.06 Экология и природопользование</t>
  </si>
  <si>
    <t>рус.яз</t>
  </si>
  <si>
    <t>Б</t>
  </si>
  <si>
    <t>Условия поступления</t>
  </si>
  <si>
    <t>рус. яз</t>
  </si>
  <si>
    <t>26.05.07 Эксплуатация судового электрооборудования и средств автоматики</t>
  </si>
  <si>
    <t>15.03.02 Технологические машины и оборудование</t>
  </si>
  <si>
    <t>физика</t>
  </si>
  <si>
    <t>биология</t>
  </si>
  <si>
    <t>35.03.08 Водные биоресурсы и аквакультура</t>
  </si>
  <si>
    <t>химия</t>
  </si>
  <si>
    <t>информатика</t>
  </si>
  <si>
    <t>география</t>
  </si>
  <si>
    <t>математика</t>
  </si>
  <si>
    <t>общество-знание</t>
  </si>
  <si>
    <t>механика</t>
  </si>
  <si>
    <t>основы микробиологии</t>
  </si>
  <si>
    <t>экономика организации</t>
  </si>
  <si>
    <t>Сумма баллов за вступительные испытания</t>
  </si>
  <si>
    <t>Баллы за индивидуальные достижения</t>
  </si>
  <si>
    <t>Общая сумма баллов</t>
  </si>
  <si>
    <t>Преимущественное право</t>
  </si>
  <si>
    <t>ЕГЭ</t>
  </si>
  <si>
    <t>ОСОБАЯ КВОТА (3 места)</t>
  </si>
  <si>
    <t>Приоритет</t>
  </si>
  <si>
    <t>ОСОБАЯ КВОТА (6 мест)</t>
  </si>
  <si>
    <t>ОТДЕЛЬНАЯ КВОТА  (6 мест)</t>
  </si>
  <si>
    <t>ЦЕЛЕВАЯ КВОТА   (3 места)</t>
  </si>
  <si>
    <t>ОТДЕЛЬНАЯ КВОТА (3 места)</t>
  </si>
  <si>
    <t>ЦЕЛЕВАЯ КВОТА (3 места)</t>
  </si>
  <si>
    <t>ЦЕЛЕВАЯ КВОТА (2 места)</t>
  </si>
  <si>
    <t>ЦЕЛЕВАЯ КВОТА (5 мест)</t>
  </si>
  <si>
    <t>элементарная математика</t>
  </si>
  <si>
    <t xml:space="preserve">38.03.01 Экономика (Учет, анализ и аудит в управлении бизнес-процессами) </t>
  </si>
  <si>
    <t>ОСОБАЯ КВОТА (4 места)</t>
  </si>
  <si>
    <t>ОТДЕЛЬНАЯ КВОТА (4 места)</t>
  </si>
  <si>
    <t>ЦЕЛЕВАЯ КВОТА (4 места)</t>
  </si>
  <si>
    <t>ОТДЕЛЬНАЯ КВОТА (2 места)</t>
  </si>
  <si>
    <t>ОСОБАЯ КВОТА (2 места)</t>
  </si>
  <si>
    <t>ОБЩИЕ МЕСТА (бюджетных мест - 40, контрактных мест - 0)</t>
  </si>
  <si>
    <t>ОБЩИЕ МЕСТА (бюджетных мест - 6,  контрактных мест  - 18)</t>
  </si>
  <si>
    <t>ОБЩИЕ МЕСТА (бюджетных мест - 13, контрактных мест - 0)</t>
  </si>
  <si>
    <t>ОБЩИЕ МЕСТА (бюджетных мест - 23, контрактных мест - 0)</t>
  </si>
  <si>
    <t>ОБЩИЕ МЕСТА (бюджетных мест - 21, контрактных мест - 0)</t>
  </si>
  <si>
    <t>ОБЩИЕ МЕСТА (бюджетных мест - 16, контрактных мест - 0)</t>
  </si>
  <si>
    <t>ОБЩИЕ МЕСТА (бюджетных мест - 14, контрактных мест - 0)</t>
  </si>
  <si>
    <t>+</t>
  </si>
  <si>
    <t>Экз.</t>
  </si>
  <si>
    <t xml:space="preserve">Винничук Иов Владимирович </t>
  </si>
  <si>
    <t>Остапкевич Антон Викторович</t>
  </si>
  <si>
    <t>Кулиш Владимир Александрович</t>
  </si>
  <si>
    <t>Арнаут Клим Романович</t>
  </si>
  <si>
    <t>Абхаиров Зевадин Серверович</t>
  </si>
  <si>
    <t>Самарина Маргарита Юрьевна</t>
  </si>
  <si>
    <t>Межевская Полина Борисовна</t>
  </si>
  <si>
    <t>Тимошенко Александр Сергеевич</t>
  </si>
  <si>
    <t>Избатыров Евгений Владимирович</t>
  </si>
  <si>
    <t>Чубаро Максим Викторович</t>
  </si>
  <si>
    <t>Чекир Евгений Сергеевич</t>
  </si>
  <si>
    <t>Карпицкий Даниил Вадимович</t>
  </si>
  <si>
    <t>Конев Никита Сергеевич</t>
  </si>
  <si>
    <t>Дорофеев Игнат Витальевич</t>
  </si>
  <si>
    <t>Вальтер Виталий Артемович</t>
  </si>
  <si>
    <t>Аронов Юрий Юрьевич</t>
  </si>
  <si>
    <t>Баранов Егор Валериевич</t>
  </si>
  <si>
    <t>Шевченко Владимир Дмитриевич</t>
  </si>
  <si>
    <t>Степанов Максим Евгеньевич</t>
  </si>
  <si>
    <t>Киричек Артём Викторович</t>
  </si>
  <si>
    <t>Сымулов Илья Игоревич</t>
  </si>
  <si>
    <t>Троцкий Игорь Андреевич</t>
  </si>
  <si>
    <t>Пахомов Андрей Сергеевич</t>
  </si>
  <si>
    <t>Смирнов Артур Георгиевич</t>
  </si>
  <si>
    <t>Тимошенко Богдан Сергеевич</t>
  </si>
  <si>
    <t>Мещеряков Владислав Максимович</t>
  </si>
  <si>
    <t>Лесик Виталий Виталиевич</t>
  </si>
  <si>
    <t>Борисов Александр Дмитриевич</t>
  </si>
  <si>
    <t>Переспелов Максим Алексеевич</t>
  </si>
  <si>
    <t>Савичев Андрей Александрович</t>
  </si>
  <si>
    <t>Завадский Вадим Вадимович</t>
  </si>
  <si>
    <t>Фисенко Святослав Владимирович</t>
  </si>
  <si>
    <t>Захаров Никита Алексеевич</t>
  </si>
  <si>
    <t>Стаценко Дмитрий Александрович</t>
  </si>
  <si>
    <t>Ромашев Иван Алексеевич</t>
  </si>
  <si>
    <t>Курочка Анатолий Константинович</t>
  </si>
  <si>
    <t>Марченков Артём Витальевич</t>
  </si>
  <si>
    <t>Тищенко Юрий Андреевич</t>
  </si>
  <si>
    <t>Павловский Сергей Андреевич</t>
  </si>
  <si>
    <t>Лысенко Олег Анатольевич</t>
  </si>
  <si>
    <t>Казорин Кирилл Сергеевич</t>
  </si>
  <si>
    <t>Зыгарь Андрей Андреевич</t>
  </si>
  <si>
    <t>Толстов Андрей Алексеевич</t>
  </si>
  <si>
    <t>Сумкин Данил Игоревич</t>
  </si>
  <si>
    <t>Лущенко Александр Валерьевич</t>
  </si>
  <si>
    <t>Копчёнов Кирилл Андреевич</t>
  </si>
  <si>
    <t>Новиков Константин Андреевич</t>
  </si>
  <si>
    <t>Власов Михаил Денисович</t>
  </si>
  <si>
    <t>Прочный Иван Романович</t>
  </si>
  <si>
    <t>Шевчук Денис Евгеньевич</t>
  </si>
  <si>
    <t>Донец Даниил Васильевич</t>
  </si>
  <si>
    <t>Носов Никита Дмитриевич</t>
  </si>
  <si>
    <t>Шамаев Иван Владимирович</t>
  </si>
  <si>
    <t>Кавлямитов Исмаил Шерозович</t>
  </si>
  <si>
    <t>Кувырков Антон Викторович</t>
  </si>
  <si>
    <t>Степанюк Денис Олегович</t>
  </si>
  <si>
    <t>Зеленский Григорий Николаевич</t>
  </si>
  <si>
    <t>Волошин Никита Вадимович</t>
  </si>
  <si>
    <t>Завгородний Никита Сергеевич</t>
  </si>
  <si>
    <t>Соколенко Юрий Григорьевич</t>
  </si>
  <si>
    <t>Золотов Дмитрий Владимирович</t>
  </si>
  <si>
    <t>Мурзин Ярослав Романович</t>
  </si>
  <si>
    <t>Шкуднова Дарья Евгеньевна</t>
  </si>
  <si>
    <t>Кулиш Полина Ивановна</t>
  </si>
  <si>
    <t>Балуда Руслан Игоревич</t>
  </si>
  <si>
    <t>Купченко Анастасия Романовна</t>
  </si>
  <si>
    <t>Малечкин Дмитрий Юрьевич</t>
  </si>
  <si>
    <t>Шипов Давид Алексеевич</t>
  </si>
  <si>
    <t>Найда Виктор Викторович</t>
  </si>
  <si>
    <t>Панченко Дмитрий Владимирович</t>
  </si>
  <si>
    <t>Горбунцов Вадим Викторович</t>
  </si>
  <si>
    <t>Французов Владимир Дмитриевич</t>
  </si>
  <si>
    <t>Кимуржи Александр Станиславович</t>
  </si>
  <si>
    <t>Долгих Кирилл Викторович</t>
  </si>
  <si>
    <t xml:space="preserve">Редькин Михаил Денисович </t>
  </si>
  <si>
    <t>Колесник Анна Сергеевна</t>
  </si>
  <si>
    <t>Волошин Илья Алексеевич</t>
  </si>
  <si>
    <t>Поник Александр Юрьевич</t>
  </si>
  <si>
    <t>Тихонова Варвара Владимировна</t>
  </si>
  <si>
    <t>Шулика Александр Евгеньевич</t>
  </si>
  <si>
    <t>Ковтун Юлия Сергеевна</t>
  </si>
  <si>
    <t xml:space="preserve">Бурдужа Кирилл Евгеньевич </t>
  </si>
  <si>
    <t>Цыбанев Илья Сергеевич</t>
  </si>
  <si>
    <t>Зубков Александр Олегович</t>
  </si>
  <si>
    <t>Булавцов Денис Юрьевич</t>
  </si>
  <si>
    <t>Левичева Анастасия Дмитриевна</t>
  </si>
  <si>
    <t>Лойко Артём Владимирович</t>
  </si>
  <si>
    <t>Владимирова Елизавета Михайловна</t>
  </si>
  <si>
    <t>Жидков Виталий Васильевич</t>
  </si>
  <si>
    <t>Филимончук Ярослав Александрович</t>
  </si>
  <si>
    <t>ОК-1</t>
  </si>
  <si>
    <t>ЕГЭ+Экз.</t>
  </si>
  <si>
    <t>Маяцкий Максим Владимирович</t>
  </si>
  <si>
    <t>Потапов Илья Евгеньевич</t>
  </si>
  <si>
    <t>Береговенко Ян Сергеевич</t>
  </si>
  <si>
    <t>Титов Богдан Тарасович</t>
  </si>
  <si>
    <t>Жуланов Александр Игоревич</t>
  </si>
  <si>
    <t>Брежнева Анастасия Максимовна</t>
  </si>
  <si>
    <t>Панов Михаил Александрович</t>
  </si>
  <si>
    <t>Абибуллаев Эдем Зинурович</t>
  </si>
  <si>
    <t>Карпухина Наталья Владимировна</t>
  </si>
  <si>
    <t>Яременко Данил Александрович</t>
  </si>
  <si>
    <t>Кудлаев Данил Юрьевич</t>
  </si>
  <si>
    <t>Камлык Богдан Николаевич</t>
  </si>
  <si>
    <t>Медведев Александр Валерьевич</t>
  </si>
  <si>
    <t>Кривошлыков Николай Юрьевич</t>
  </si>
  <si>
    <t>Томашов Игорь Андреевич</t>
  </si>
  <si>
    <t>Карпенко София Денисовна</t>
  </si>
  <si>
    <t>Красников Александр Сергеевич</t>
  </si>
  <si>
    <t>Коломейцев Богдан Дмитриевич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</si>
</sst>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1" fillId="0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11" fillId="2" borderId="0" xfId="0" applyFont="1" applyFill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textRotation="90"/>
    </xf>
    <xf numFmtId="0" fontId="1" fillId="5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textRotation="90"/>
    </xf>
    <xf numFmtId="0" fontId="1" fillId="5" borderId="2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3" fillId="2" borderId="0" xfId="0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BC8FDD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FF00"/>
    <pageSetUpPr fitToPage="1"/>
  </sheetPr>
  <dimension ref="A3:R73"/>
  <sheetViews>
    <sheetView showZeros="0" zoomScale="80" zoomScaleNormal="80" workbookViewId="0">
      <pane ySplit="2115" topLeftCell="A38" activePane="bottomLeft"/>
      <selection activeCell="AC1" activeCellId="5" sqref="B1:B1048576 D1:G1048576 S1:S1048576 W1:X1048576 Z1:AA1048576 AC1:AD1048576"/>
      <selection pane="bottomLeft" activeCell="B26" sqref="B26:R68"/>
    </sheetView>
  </sheetViews>
  <sheetFormatPr defaultColWidth="15.7109375" defaultRowHeight="15.75" x14ac:dyDescent="0.25"/>
  <cols>
    <col min="1" max="1" width="5.85546875" style="6" customWidth="1"/>
    <col min="2" max="2" width="38" style="6" customWidth="1"/>
    <col min="3" max="3" width="13.140625" style="6" customWidth="1"/>
    <col min="4" max="4" width="16" style="6" customWidth="1"/>
    <col min="5" max="5" width="8.140625" style="6" customWidth="1"/>
    <col min="6" max="6" width="8.42578125" style="6" customWidth="1"/>
    <col min="7" max="7" width="14.28515625" style="6" customWidth="1"/>
    <col min="8" max="8" width="11" style="6" customWidth="1"/>
    <col min="9" max="9" width="2.85546875" style="6" customWidth="1"/>
    <col min="10" max="10" width="8.28515625" style="6" customWidth="1"/>
    <col min="11" max="11" width="19.7109375" style="6" customWidth="1"/>
    <col min="12" max="12" width="18.140625" style="6" customWidth="1"/>
    <col min="13" max="13" width="10" style="6" customWidth="1"/>
    <col min="14" max="14" width="6" style="6" customWidth="1"/>
    <col min="15" max="15" width="5.7109375" style="6" customWidth="1"/>
    <col min="16" max="16" width="13.5703125" style="6" customWidth="1"/>
    <col min="17" max="17" width="14.28515625" style="6" customWidth="1"/>
    <col min="18" max="18" width="12.5703125" style="6" customWidth="1"/>
    <col min="19" max="21" width="15.7109375" style="51" customWidth="1"/>
    <col min="22" max="16384" width="15.7109375" style="51"/>
  </cols>
  <sheetData>
    <row r="3" spans="1:18" s="50" customFormat="1" ht="20.25" x14ac:dyDescent="0.3">
      <c r="A3" s="2"/>
      <c r="B3" s="18" t="s">
        <v>3</v>
      </c>
      <c r="C3" s="9"/>
      <c r="D3" s="9"/>
      <c r="E3" s="9"/>
      <c r="F3" s="9"/>
      <c r="G3" s="9"/>
      <c r="H3" s="9"/>
      <c r="I3" s="9"/>
      <c r="J3" s="9"/>
      <c r="K3" s="10"/>
      <c r="L3" s="9"/>
      <c r="M3" s="9"/>
      <c r="N3" s="9"/>
      <c r="O3" s="9"/>
      <c r="P3" s="9"/>
      <c r="Q3" s="9"/>
      <c r="R3" s="10"/>
    </row>
    <row r="4" spans="1:18" s="50" customFormat="1" x14ac:dyDescent="0.25">
      <c r="A4" s="2"/>
      <c r="B4" s="16"/>
      <c r="C4" s="9"/>
      <c r="D4" s="9"/>
      <c r="E4" s="9"/>
      <c r="F4" s="9"/>
      <c r="G4" s="9"/>
      <c r="H4" s="9"/>
      <c r="I4" s="9"/>
      <c r="J4" s="9"/>
      <c r="K4" s="10"/>
      <c r="L4" s="9"/>
      <c r="M4" s="9"/>
      <c r="N4" s="9"/>
      <c r="O4" s="9"/>
      <c r="P4" s="9"/>
      <c r="Q4" s="9"/>
      <c r="R4" s="11"/>
    </row>
    <row r="5" spans="1:18" ht="84" customHeight="1" x14ac:dyDescent="0.25">
      <c r="A5" s="12"/>
      <c r="B5" s="40" t="s">
        <v>0</v>
      </c>
      <c r="C5" s="35" t="s">
        <v>19</v>
      </c>
      <c r="D5" s="36" t="s">
        <v>38</v>
      </c>
      <c r="E5" s="37" t="s">
        <v>1</v>
      </c>
      <c r="F5" s="37" t="s">
        <v>16</v>
      </c>
      <c r="G5" s="37" t="s">
        <v>17</v>
      </c>
      <c r="H5" s="37" t="s">
        <v>21</v>
      </c>
      <c r="I5" s="33"/>
      <c r="J5" s="38" t="s">
        <v>7</v>
      </c>
      <c r="K5" s="39" t="s">
        <v>24</v>
      </c>
      <c r="L5" s="39" t="s">
        <v>25</v>
      </c>
      <c r="M5" s="39" t="s">
        <v>26</v>
      </c>
      <c r="N5" s="40" t="s">
        <v>8</v>
      </c>
      <c r="O5" s="40" t="s">
        <v>4</v>
      </c>
      <c r="P5" s="39" t="s">
        <v>27</v>
      </c>
      <c r="Q5" s="39" t="s">
        <v>9</v>
      </c>
      <c r="R5" s="39" t="s">
        <v>30</v>
      </c>
    </row>
    <row r="6" spans="1:18" s="52" customFormat="1" ht="19.5" customHeight="1" x14ac:dyDescent="0.25">
      <c r="A6" s="70" t="s">
        <v>31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s="52" customFormat="1" ht="19.5" customHeight="1" x14ac:dyDescent="0.25">
      <c r="A7" s="68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5"/>
      <c r="P7" s="62"/>
      <c r="Q7" s="62"/>
      <c r="R7" s="62"/>
    </row>
    <row r="8" spans="1:18" s="52" customFormat="1" ht="19.5" customHeight="1" x14ac:dyDescent="0.25">
      <c r="A8" s="68">
        <v>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5"/>
      <c r="P8" s="62"/>
      <c r="Q8" s="62"/>
      <c r="R8" s="63"/>
    </row>
    <row r="9" spans="1:18" s="52" customFormat="1" ht="19.5" customHeight="1" x14ac:dyDescent="0.25">
      <c r="A9" s="68">
        <v>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5"/>
      <c r="P9" s="62"/>
      <c r="Q9" s="62"/>
      <c r="R9" s="63"/>
    </row>
    <row r="10" spans="1:18" s="52" customFormat="1" ht="19.5" customHeight="1" x14ac:dyDescent="0.25">
      <c r="A10" s="68">
        <v>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5"/>
      <c r="P10" s="62"/>
      <c r="Q10" s="62"/>
      <c r="R10" s="63"/>
    </row>
    <row r="11" spans="1:18" s="52" customFormat="1" ht="19.5" customHeight="1" x14ac:dyDescent="0.25">
      <c r="A11" s="68">
        <v>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5"/>
      <c r="P11" s="62"/>
      <c r="Q11" s="62"/>
      <c r="R11" s="63"/>
    </row>
    <row r="12" spans="1:18" x14ac:dyDescent="0.25">
      <c r="A12" s="1">
        <v>6</v>
      </c>
      <c r="B12" s="4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6"/>
      <c r="P12" s="1"/>
      <c r="Q12" s="1"/>
      <c r="R12" s="49"/>
    </row>
    <row r="13" spans="1:18" s="52" customFormat="1" ht="19.5" customHeight="1" x14ac:dyDescent="0.25">
      <c r="A13" s="70" t="s">
        <v>32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18" s="52" customFormat="1" ht="19.5" customHeight="1" x14ac:dyDescent="0.25">
      <c r="A14" s="68">
        <v>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5"/>
      <c r="P14" s="62"/>
      <c r="Q14" s="62"/>
      <c r="R14" s="62"/>
    </row>
    <row r="15" spans="1:18" s="52" customFormat="1" ht="19.5" customHeight="1" x14ac:dyDescent="0.25">
      <c r="A15" s="68">
        <v>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5"/>
      <c r="P15" s="62"/>
      <c r="Q15" s="62"/>
      <c r="R15" s="63"/>
    </row>
    <row r="16" spans="1:18" s="52" customFormat="1" ht="19.5" customHeight="1" x14ac:dyDescent="0.25">
      <c r="A16" s="68">
        <v>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5"/>
      <c r="P16" s="62"/>
      <c r="Q16" s="62"/>
      <c r="R16" s="63"/>
    </row>
    <row r="17" spans="1:18" s="52" customFormat="1" ht="19.5" customHeight="1" x14ac:dyDescent="0.25">
      <c r="A17" s="68">
        <v>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5"/>
      <c r="P17" s="62"/>
      <c r="Q17" s="62"/>
      <c r="R17" s="63"/>
    </row>
    <row r="18" spans="1:18" s="52" customFormat="1" ht="19.5" customHeight="1" x14ac:dyDescent="0.25">
      <c r="A18" s="68">
        <v>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5"/>
      <c r="P18" s="62"/>
      <c r="Q18" s="62"/>
      <c r="R18" s="63"/>
    </row>
    <row r="19" spans="1:18" x14ac:dyDescent="0.25">
      <c r="A19" s="1">
        <v>6</v>
      </c>
      <c r="B19" s="4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66"/>
      <c r="P19" s="1"/>
      <c r="Q19" s="1"/>
      <c r="R19" s="49"/>
    </row>
    <row r="21" spans="1:18" s="52" customFormat="1" ht="19.5" customHeight="1" x14ac:dyDescent="0.25">
      <c r="A21" s="70" t="s">
        <v>33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1:18" s="52" customFormat="1" ht="19.5" customHeight="1" x14ac:dyDescent="0.25">
      <c r="A22" s="68">
        <v>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5"/>
      <c r="P22" s="62"/>
      <c r="Q22" s="62"/>
      <c r="R22" s="62"/>
    </row>
    <row r="23" spans="1:18" s="52" customFormat="1" ht="19.5" customHeight="1" x14ac:dyDescent="0.25">
      <c r="A23" s="68">
        <v>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5"/>
      <c r="P23" s="62"/>
      <c r="Q23" s="62"/>
      <c r="R23" s="63"/>
    </row>
    <row r="24" spans="1:18" s="52" customFormat="1" ht="19.5" customHeight="1" x14ac:dyDescent="0.25">
      <c r="A24" s="68">
        <v>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5"/>
      <c r="P24" s="62"/>
      <c r="Q24" s="62"/>
      <c r="R24" s="63"/>
    </row>
    <row r="25" spans="1:18" s="52" customFormat="1" ht="19.5" customHeight="1" x14ac:dyDescent="0.25">
      <c r="A25" s="70" t="s">
        <v>45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1:18" s="52" customFormat="1" ht="15.75" customHeight="1" x14ac:dyDescent="0.25">
      <c r="A26" s="5">
        <v>1</v>
      </c>
      <c r="B26" s="48" t="s">
        <v>153</v>
      </c>
      <c r="C26" s="1"/>
      <c r="D26" s="1" t="s">
        <v>52</v>
      </c>
      <c r="E26" s="1"/>
      <c r="F26" s="1"/>
      <c r="G26" s="1"/>
      <c r="H26" s="1" t="s">
        <v>52</v>
      </c>
      <c r="I26" s="1"/>
      <c r="J26" s="1" t="s">
        <v>52</v>
      </c>
      <c r="K26" s="1">
        <f>SUM(C26:J26)</f>
        <v>0</v>
      </c>
      <c r="L26" s="1"/>
      <c r="M26" s="1">
        <f>K26+L26</f>
        <v>0</v>
      </c>
      <c r="N26" s="1" t="s">
        <v>52</v>
      </c>
      <c r="O26" s="66"/>
      <c r="P26" s="1"/>
      <c r="Q26" s="1" t="s">
        <v>53</v>
      </c>
      <c r="R26" s="1">
        <v>3</v>
      </c>
    </row>
    <row r="27" spans="1:18" s="52" customFormat="1" ht="15.75" customHeight="1" x14ac:dyDescent="0.25">
      <c r="A27" s="68">
        <v>2</v>
      </c>
      <c r="B27" s="48" t="s">
        <v>57</v>
      </c>
      <c r="C27" s="1"/>
      <c r="D27" s="1" t="s">
        <v>52</v>
      </c>
      <c r="E27" s="1"/>
      <c r="F27" s="1"/>
      <c r="G27" s="1"/>
      <c r="H27" s="1" t="s">
        <v>52</v>
      </c>
      <c r="I27" s="1"/>
      <c r="J27" s="1" t="s">
        <v>52</v>
      </c>
      <c r="K27" s="1">
        <f>SUM(C27:J27)</f>
        <v>0</v>
      </c>
      <c r="L27" s="1"/>
      <c r="M27" s="1">
        <f>K27+L27</f>
        <v>0</v>
      </c>
      <c r="N27" s="1" t="s">
        <v>52</v>
      </c>
      <c r="O27" s="66"/>
      <c r="P27" s="1"/>
      <c r="Q27" s="1" t="s">
        <v>53</v>
      </c>
      <c r="R27" s="1">
        <v>2</v>
      </c>
    </row>
    <row r="28" spans="1:18" s="52" customFormat="1" ht="15.75" customHeight="1" x14ac:dyDescent="0.25">
      <c r="A28" s="5">
        <v>3</v>
      </c>
      <c r="B28" s="48" t="s">
        <v>69</v>
      </c>
      <c r="C28" s="1"/>
      <c r="D28" s="1" t="s">
        <v>52</v>
      </c>
      <c r="E28" s="1"/>
      <c r="F28" s="1"/>
      <c r="G28" s="1"/>
      <c r="H28" s="1" t="s">
        <v>52</v>
      </c>
      <c r="I28" s="1"/>
      <c r="J28" s="1" t="s">
        <v>52</v>
      </c>
      <c r="K28" s="1">
        <f>SUM(C28:J28)</f>
        <v>0</v>
      </c>
      <c r="L28" s="1"/>
      <c r="M28" s="1">
        <f>K28+L28</f>
        <v>0</v>
      </c>
      <c r="N28" s="1" t="s">
        <v>52</v>
      </c>
      <c r="O28" s="66"/>
      <c r="P28" s="1"/>
      <c r="Q28" s="1" t="s">
        <v>53</v>
      </c>
      <c r="R28" s="1">
        <v>1</v>
      </c>
    </row>
    <row r="29" spans="1:18" s="52" customFormat="1" ht="15.75" customHeight="1" x14ac:dyDescent="0.25">
      <c r="A29" s="68">
        <v>4</v>
      </c>
      <c r="B29" s="48" t="s">
        <v>118</v>
      </c>
      <c r="C29" s="1">
        <v>76</v>
      </c>
      <c r="D29" s="1"/>
      <c r="E29" s="1">
        <v>79</v>
      </c>
      <c r="F29" s="1"/>
      <c r="G29" s="1"/>
      <c r="H29" s="1"/>
      <c r="I29" s="1"/>
      <c r="J29" s="1">
        <v>75</v>
      </c>
      <c r="K29" s="1">
        <f>SUM(C29:J29)</f>
        <v>230</v>
      </c>
      <c r="L29" s="1"/>
      <c r="M29" s="1">
        <f>K29+L29</f>
        <v>230</v>
      </c>
      <c r="N29" s="1" t="s">
        <v>52</v>
      </c>
      <c r="O29" s="66"/>
      <c r="P29" s="1"/>
      <c r="Q29" s="1" t="s">
        <v>28</v>
      </c>
      <c r="R29" s="1">
        <v>2</v>
      </c>
    </row>
    <row r="30" spans="1:18" s="52" customFormat="1" ht="15.75" customHeight="1" x14ac:dyDescent="0.25">
      <c r="A30" s="5">
        <v>5</v>
      </c>
      <c r="B30" s="48" t="s">
        <v>70</v>
      </c>
      <c r="C30" s="1"/>
      <c r="D30" s="1" t="s">
        <v>52</v>
      </c>
      <c r="E30" s="1"/>
      <c r="F30" s="1"/>
      <c r="G30" s="1"/>
      <c r="H30" s="1" t="s">
        <v>52</v>
      </c>
      <c r="I30" s="1"/>
      <c r="J30" s="1" t="s">
        <v>52</v>
      </c>
      <c r="K30" s="1">
        <f>SUM(C30:J30)</f>
        <v>0</v>
      </c>
      <c r="L30" s="1"/>
      <c r="M30" s="1">
        <f>K30+L30</f>
        <v>0</v>
      </c>
      <c r="N30" s="1" t="s">
        <v>52</v>
      </c>
      <c r="O30" s="66"/>
      <c r="P30" s="1"/>
      <c r="Q30" s="1" t="s">
        <v>53</v>
      </c>
      <c r="R30" s="1">
        <v>1</v>
      </c>
    </row>
    <row r="31" spans="1:18" s="52" customFormat="1" ht="15.75" customHeight="1" x14ac:dyDescent="0.25">
      <c r="A31" s="68">
        <v>6</v>
      </c>
      <c r="B31" s="48" t="s">
        <v>81</v>
      </c>
      <c r="C31" s="1"/>
      <c r="D31" s="1" t="s">
        <v>52</v>
      </c>
      <c r="E31" s="1"/>
      <c r="F31" s="1"/>
      <c r="G31" s="1"/>
      <c r="H31" s="1" t="s">
        <v>52</v>
      </c>
      <c r="I31" s="1"/>
      <c r="J31" s="1" t="s">
        <v>52</v>
      </c>
      <c r="K31" s="1">
        <f>SUM(C31:J31)</f>
        <v>0</v>
      </c>
      <c r="L31" s="1"/>
      <c r="M31" s="1">
        <f>K31+L31</f>
        <v>0</v>
      </c>
      <c r="N31" s="1" t="s">
        <v>52</v>
      </c>
      <c r="O31" s="66"/>
      <c r="P31" s="1"/>
      <c r="Q31" s="1" t="s">
        <v>53</v>
      </c>
      <c r="R31" s="1">
        <v>2</v>
      </c>
    </row>
    <row r="32" spans="1:18" s="53" customFormat="1" ht="15.75" customHeight="1" x14ac:dyDescent="0.25">
      <c r="A32" s="5">
        <v>7</v>
      </c>
      <c r="B32" s="48" t="s">
        <v>138</v>
      </c>
      <c r="C32" s="1">
        <v>27</v>
      </c>
      <c r="D32" s="1"/>
      <c r="E32" s="1">
        <v>48</v>
      </c>
      <c r="F32" s="1"/>
      <c r="G32" s="1"/>
      <c r="H32" s="1"/>
      <c r="I32" s="1"/>
      <c r="J32" s="1">
        <v>52</v>
      </c>
      <c r="K32" s="1">
        <f>SUM(C32:J32)</f>
        <v>127</v>
      </c>
      <c r="L32" s="1"/>
      <c r="M32" s="1">
        <f>K32+L32</f>
        <v>127</v>
      </c>
      <c r="N32" s="1" t="s">
        <v>52</v>
      </c>
      <c r="O32" s="66"/>
      <c r="P32" s="1"/>
      <c r="Q32" s="1" t="s">
        <v>28</v>
      </c>
      <c r="R32" s="1">
        <v>2</v>
      </c>
    </row>
    <row r="33" spans="1:18" s="53" customFormat="1" ht="15.75" customHeight="1" x14ac:dyDescent="0.25">
      <c r="A33" s="68">
        <v>8</v>
      </c>
      <c r="B33" s="48" t="s">
        <v>135</v>
      </c>
      <c r="C33" s="1">
        <v>34</v>
      </c>
      <c r="D33" s="1"/>
      <c r="E33" s="1">
        <v>46</v>
      </c>
      <c r="F33" s="1"/>
      <c r="G33" s="1"/>
      <c r="H33" s="1"/>
      <c r="I33" s="1"/>
      <c r="J33" s="1">
        <v>43</v>
      </c>
      <c r="K33" s="1">
        <f>SUM(C33:J33)</f>
        <v>123</v>
      </c>
      <c r="L33" s="1"/>
      <c r="M33" s="1">
        <f>K33+L33</f>
        <v>123</v>
      </c>
      <c r="N33" s="1" t="s">
        <v>52</v>
      </c>
      <c r="O33" s="66"/>
      <c r="P33" s="1"/>
      <c r="Q33" s="5" t="s">
        <v>28</v>
      </c>
      <c r="R33" s="1">
        <v>2</v>
      </c>
    </row>
    <row r="34" spans="1:18" ht="15.75" customHeight="1" x14ac:dyDescent="0.25">
      <c r="A34" s="5">
        <v>9</v>
      </c>
      <c r="B34" s="48" t="s">
        <v>68</v>
      </c>
      <c r="C34" s="1"/>
      <c r="D34" s="1" t="s">
        <v>52</v>
      </c>
      <c r="E34" s="1"/>
      <c r="F34" s="1"/>
      <c r="G34" s="1"/>
      <c r="H34" s="1" t="s">
        <v>52</v>
      </c>
      <c r="I34" s="1"/>
      <c r="J34" s="1" t="s">
        <v>52</v>
      </c>
      <c r="K34" s="1">
        <f>SUM(C34:J34)</f>
        <v>0</v>
      </c>
      <c r="L34" s="1">
        <v>5</v>
      </c>
      <c r="M34" s="1">
        <f>K34+L34</f>
        <v>5</v>
      </c>
      <c r="N34" s="1" t="s">
        <v>52</v>
      </c>
      <c r="O34" s="66"/>
      <c r="P34" s="1"/>
      <c r="Q34" s="1" t="s">
        <v>53</v>
      </c>
      <c r="R34" s="1">
        <v>1</v>
      </c>
    </row>
    <row r="35" spans="1:18" ht="15.75" customHeight="1" x14ac:dyDescent="0.25">
      <c r="A35" s="68">
        <v>10</v>
      </c>
      <c r="B35" s="48" t="s">
        <v>101</v>
      </c>
      <c r="C35" s="1">
        <v>72</v>
      </c>
      <c r="D35" s="1"/>
      <c r="E35" s="1">
        <v>64</v>
      </c>
      <c r="F35" s="1"/>
      <c r="G35" s="1"/>
      <c r="H35" s="1"/>
      <c r="I35" s="1"/>
      <c r="J35" s="1">
        <v>63</v>
      </c>
      <c r="K35" s="1">
        <f>SUM(C35:J35)</f>
        <v>199</v>
      </c>
      <c r="L35" s="1"/>
      <c r="M35" s="1">
        <f>K35+L35</f>
        <v>199</v>
      </c>
      <c r="N35" s="1" t="s">
        <v>52</v>
      </c>
      <c r="O35" s="66"/>
      <c r="P35" s="1"/>
      <c r="Q35" s="5" t="s">
        <v>28</v>
      </c>
      <c r="R35" s="1">
        <v>2</v>
      </c>
    </row>
    <row r="36" spans="1:18" s="52" customFormat="1" ht="15.75" customHeight="1" x14ac:dyDescent="0.25">
      <c r="A36" s="5">
        <v>11</v>
      </c>
      <c r="B36" s="48" t="s">
        <v>130</v>
      </c>
      <c r="C36" s="1">
        <v>76</v>
      </c>
      <c r="D36" s="1"/>
      <c r="E36" s="1">
        <v>70</v>
      </c>
      <c r="F36" s="1"/>
      <c r="G36" s="1"/>
      <c r="H36" s="1"/>
      <c r="I36" s="1"/>
      <c r="J36" s="1">
        <v>66</v>
      </c>
      <c r="K36" s="1">
        <f>SUM(C36:J36)</f>
        <v>212</v>
      </c>
      <c r="L36" s="1"/>
      <c r="M36" s="1">
        <f>K36+L36</f>
        <v>212</v>
      </c>
      <c r="N36" s="1" t="s">
        <v>52</v>
      </c>
      <c r="O36" s="66"/>
      <c r="P36" s="1"/>
      <c r="Q36" s="5" t="s">
        <v>28</v>
      </c>
      <c r="R36" s="1">
        <v>1</v>
      </c>
    </row>
    <row r="37" spans="1:18" s="54" customFormat="1" ht="15.75" customHeight="1" x14ac:dyDescent="0.25">
      <c r="A37" s="68">
        <v>12</v>
      </c>
      <c r="B37" s="48" t="s">
        <v>124</v>
      </c>
      <c r="C37" s="1">
        <v>70</v>
      </c>
      <c r="D37" s="1"/>
      <c r="E37" s="1"/>
      <c r="F37" s="1"/>
      <c r="G37" s="1">
        <v>43</v>
      </c>
      <c r="H37" s="1"/>
      <c r="I37" s="1"/>
      <c r="J37" s="1">
        <v>64</v>
      </c>
      <c r="K37" s="1">
        <f>SUM(C37:J37)</f>
        <v>177</v>
      </c>
      <c r="L37" s="1"/>
      <c r="M37" s="1">
        <f>K37+L37</f>
        <v>177</v>
      </c>
      <c r="N37" s="1" t="s">
        <v>52</v>
      </c>
      <c r="O37" s="66"/>
      <c r="P37" s="1"/>
      <c r="Q37" s="1" t="s">
        <v>28</v>
      </c>
      <c r="R37" s="1">
        <v>1</v>
      </c>
    </row>
    <row r="38" spans="1:18" s="52" customFormat="1" ht="15.75" customHeight="1" x14ac:dyDescent="0.25">
      <c r="A38" s="5">
        <v>13</v>
      </c>
      <c r="B38" s="48" t="s">
        <v>127</v>
      </c>
      <c r="C38" s="1">
        <v>86</v>
      </c>
      <c r="D38" s="1"/>
      <c r="E38" s="1">
        <v>73</v>
      </c>
      <c r="F38" s="1"/>
      <c r="G38" s="1"/>
      <c r="H38" s="1"/>
      <c r="I38" s="1"/>
      <c r="J38" s="1">
        <v>70</v>
      </c>
      <c r="K38" s="1">
        <f>SUM(C38:J38)</f>
        <v>229</v>
      </c>
      <c r="L38" s="1"/>
      <c r="M38" s="1">
        <f>K38+L38</f>
        <v>229</v>
      </c>
      <c r="N38" s="1" t="s">
        <v>52</v>
      </c>
      <c r="O38" s="66"/>
      <c r="P38" s="1"/>
      <c r="Q38" s="5" t="s">
        <v>28</v>
      </c>
      <c r="R38" s="1">
        <v>1</v>
      </c>
    </row>
    <row r="39" spans="1:18" s="53" customFormat="1" ht="15.75" customHeight="1" x14ac:dyDescent="0.25">
      <c r="A39" s="68">
        <v>14</v>
      </c>
      <c r="B39" s="64" t="s">
        <v>67</v>
      </c>
      <c r="C39" s="5"/>
      <c r="D39" s="1" t="s">
        <v>52</v>
      </c>
      <c r="E39" s="1"/>
      <c r="F39" s="1"/>
      <c r="G39" s="1"/>
      <c r="H39" s="1" t="s">
        <v>52</v>
      </c>
      <c r="I39" s="1"/>
      <c r="J39" s="1" t="s">
        <v>52</v>
      </c>
      <c r="K39" s="1">
        <f>SUM(C39:J39)</f>
        <v>0</v>
      </c>
      <c r="L39" s="1"/>
      <c r="M39" s="1">
        <f>K39+L39</f>
        <v>0</v>
      </c>
      <c r="N39" s="1" t="s">
        <v>52</v>
      </c>
      <c r="O39" s="66"/>
      <c r="P39" s="1"/>
      <c r="Q39" s="1" t="s">
        <v>53</v>
      </c>
      <c r="R39" s="1">
        <v>1</v>
      </c>
    </row>
    <row r="40" spans="1:18" ht="15.75" customHeight="1" x14ac:dyDescent="0.25">
      <c r="A40" s="5">
        <v>15</v>
      </c>
      <c r="B40" s="48" t="s">
        <v>150</v>
      </c>
      <c r="C40" s="1">
        <v>46</v>
      </c>
      <c r="D40" s="1"/>
      <c r="E40" s="1">
        <v>44</v>
      </c>
      <c r="F40" s="1"/>
      <c r="G40" s="1"/>
      <c r="H40" s="1"/>
      <c r="I40" s="1"/>
      <c r="J40" s="1">
        <v>61</v>
      </c>
      <c r="K40" s="1">
        <f>SUM(C40:J40)</f>
        <v>151</v>
      </c>
      <c r="L40" s="1"/>
      <c r="M40" s="1">
        <f>K40+L40</f>
        <v>151</v>
      </c>
      <c r="N40" s="1" t="s">
        <v>52</v>
      </c>
      <c r="O40" s="66"/>
      <c r="P40" s="1"/>
      <c r="Q40" s="1" t="s">
        <v>28</v>
      </c>
      <c r="R40" s="1">
        <v>1</v>
      </c>
    </row>
    <row r="41" spans="1:18" s="52" customFormat="1" x14ac:dyDescent="0.25">
      <c r="A41" s="5">
        <v>16</v>
      </c>
      <c r="B41" s="48" t="s">
        <v>114</v>
      </c>
      <c r="C41" s="1">
        <v>80</v>
      </c>
      <c r="D41" s="1"/>
      <c r="E41" s="1">
        <v>70</v>
      </c>
      <c r="F41" s="1"/>
      <c r="G41" s="1"/>
      <c r="H41" s="1"/>
      <c r="I41" s="1"/>
      <c r="J41" s="1">
        <v>72</v>
      </c>
      <c r="K41" s="1">
        <f>SUM(C41:J41)</f>
        <v>222</v>
      </c>
      <c r="L41" s="1"/>
      <c r="M41" s="1">
        <f>K41+L41</f>
        <v>222</v>
      </c>
      <c r="N41" s="1" t="s">
        <v>52</v>
      </c>
      <c r="O41" s="66"/>
      <c r="P41" s="1"/>
      <c r="Q41" s="1" t="s">
        <v>28</v>
      </c>
      <c r="R41" s="1">
        <v>1</v>
      </c>
    </row>
    <row r="42" spans="1:18" s="52" customFormat="1" x14ac:dyDescent="0.25">
      <c r="A42" s="5">
        <v>17</v>
      </c>
      <c r="B42" s="48" t="s">
        <v>137</v>
      </c>
      <c r="C42" s="1">
        <v>40</v>
      </c>
      <c r="D42" s="1"/>
      <c r="E42" s="1">
        <v>39</v>
      </c>
      <c r="F42" s="1"/>
      <c r="G42" s="1"/>
      <c r="H42" s="1"/>
      <c r="I42" s="1"/>
      <c r="J42" s="1">
        <v>67</v>
      </c>
      <c r="K42" s="1">
        <f>SUM(C42:J42)</f>
        <v>146</v>
      </c>
      <c r="L42" s="1"/>
      <c r="M42" s="1">
        <f>K42+L42</f>
        <v>146</v>
      </c>
      <c r="N42" s="1" t="s">
        <v>52</v>
      </c>
      <c r="O42" s="66"/>
      <c r="P42" s="1"/>
      <c r="Q42" s="5" t="s">
        <v>28</v>
      </c>
      <c r="R42" s="1">
        <v>3</v>
      </c>
    </row>
    <row r="43" spans="1:18" s="52" customFormat="1" x14ac:dyDescent="0.25">
      <c r="A43" s="68">
        <v>18</v>
      </c>
      <c r="B43" s="48" t="s">
        <v>126</v>
      </c>
      <c r="C43" s="1">
        <v>27</v>
      </c>
      <c r="D43" s="1"/>
      <c r="E43" s="1">
        <v>44</v>
      </c>
      <c r="F43" s="1"/>
      <c r="G43" s="1"/>
      <c r="H43" s="1"/>
      <c r="I43" s="1"/>
      <c r="J43" s="1">
        <v>51</v>
      </c>
      <c r="K43" s="1">
        <f>SUM(C43:J43)</f>
        <v>122</v>
      </c>
      <c r="L43" s="1"/>
      <c r="M43" s="1">
        <f>K43+L43</f>
        <v>122</v>
      </c>
      <c r="N43" s="1" t="s">
        <v>52</v>
      </c>
      <c r="O43" s="66"/>
      <c r="P43" s="1"/>
      <c r="Q43" s="5" t="s">
        <v>28</v>
      </c>
      <c r="R43" s="1">
        <v>1</v>
      </c>
    </row>
    <row r="44" spans="1:18" s="52" customFormat="1" x14ac:dyDescent="0.25">
      <c r="A44" s="5">
        <v>19</v>
      </c>
      <c r="B44" s="48" t="s">
        <v>163</v>
      </c>
      <c r="C44" s="1">
        <v>74</v>
      </c>
      <c r="D44" s="1"/>
      <c r="E44" s="1"/>
      <c r="F44" s="1">
        <v>68</v>
      </c>
      <c r="G44" s="1"/>
      <c r="H44" s="1"/>
      <c r="I44" s="1"/>
      <c r="J44" s="1">
        <v>60</v>
      </c>
      <c r="K44" s="1">
        <f>SUM(C44:J44)</f>
        <v>202</v>
      </c>
      <c r="L44" s="1">
        <v>3</v>
      </c>
      <c r="M44" s="1">
        <f>K44+L44</f>
        <v>205</v>
      </c>
      <c r="N44" s="1" t="s">
        <v>52</v>
      </c>
      <c r="O44" s="66"/>
      <c r="P44" s="1"/>
      <c r="Q44" s="1" t="s">
        <v>28</v>
      </c>
      <c r="R44" s="1">
        <v>2</v>
      </c>
    </row>
    <row r="45" spans="1:18" s="52" customFormat="1" x14ac:dyDescent="0.25">
      <c r="A45" s="68">
        <v>20</v>
      </c>
      <c r="B45" s="48" t="s">
        <v>162</v>
      </c>
      <c r="C45" s="1"/>
      <c r="D45" s="1" t="s">
        <v>52</v>
      </c>
      <c r="E45" s="1"/>
      <c r="F45" s="1"/>
      <c r="G45" s="1"/>
      <c r="H45" s="1" t="s">
        <v>52</v>
      </c>
      <c r="I45" s="1"/>
      <c r="J45" s="1" t="s">
        <v>52</v>
      </c>
      <c r="K45" s="1">
        <f>SUM(C45:J45)</f>
        <v>0</v>
      </c>
      <c r="L45" s="1"/>
      <c r="M45" s="1">
        <f>K45+L45</f>
        <v>0</v>
      </c>
      <c r="N45" s="1" t="s">
        <v>52</v>
      </c>
      <c r="O45" s="66"/>
      <c r="P45" s="1"/>
      <c r="Q45" s="1" t="s">
        <v>53</v>
      </c>
      <c r="R45" s="1">
        <v>1</v>
      </c>
    </row>
    <row r="46" spans="1:18" s="52" customFormat="1" x14ac:dyDescent="0.25">
      <c r="A46" s="68">
        <v>21</v>
      </c>
      <c r="B46" s="48" t="s">
        <v>156</v>
      </c>
      <c r="C46" s="1">
        <v>40</v>
      </c>
      <c r="D46" s="1"/>
      <c r="E46" s="1">
        <v>48</v>
      </c>
      <c r="F46" s="1"/>
      <c r="G46" s="1"/>
      <c r="H46" s="1"/>
      <c r="I46" s="1"/>
      <c r="J46" s="1">
        <v>55</v>
      </c>
      <c r="K46" s="1">
        <f>SUM(C46:J46)</f>
        <v>143</v>
      </c>
      <c r="L46" s="1"/>
      <c r="M46" s="1">
        <f>K46+L46</f>
        <v>143</v>
      </c>
      <c r="N46" s="1" t="s">
        <v>52</v>
      </c>
      <c r="O46" s="66"/>
      <c r="P46" s="1"/>
      <c r="Q46" s="1" t="s">
        <v>28</v>
      </c>
      <c r="R46" s="1">
        <v>1</v>
      </c>
    </row>
    <row r="47" spans="1:18" s="52" customFormat="1" x14ac:dyDescent="0.25">
      <c r="A47" s="68">
        <v>22</v>
      </c>
      <c r="B47" s="48" t="s">
        <v>119</v>
      </c>
      <c r="C47" s="1">
        <v>27</v>
      </c>
      <c r="D47" s="1"/>
      <c r="E47" s="1"/>
      <c r="F47" s="1">
        <v>49</v>
      </c>
      <c r="G47" s="1"/>
      <c r="H47" s="1"/>
      <c r="I47" s="1"/>
      <c r="J47" s="1">
        <v>72</v>
      </c>
      <c r="K47" s="1">
        <f>SUM(C47:J47)</f>
        <v>148</v>
      </c>
      <c r="L47" s="1">
        <v>7</v>
      </c>
      <c r="M47" s="1">
        <f>K47+L47</f>
        <v>155</v>
      </c>
      <c r="N47" s="1" t="s">
        <v>52</v>
      </c>
      <c r="O47" s="66"/>
      <c r="P47" s="1"/>
      <c r="Q47" s="1" t="s">
        <v>28</v>
      </c>
      <c r="R47" s="1">
        <v>2</v>
      </c>
    </row>
    <row r="48" spans="1:18" s="52" customFormat="1" x14ac:dyDescent="0.25">
      <c r="A48" s="5">
        <v>23</v>
      </c>
      <c r="B48" s="48" t="s">
        <v>140</v>
      </c>
      <c r="C48" s="1">
        <v>74</v>
      </c>
      <c r="D48" s="1"/>
      <c r="E48" s="1">
        <v>56</v>
      </c>
      <c r="F48" s="1"/>
      <c r="G48" s="1"/>
      <c r="H48" s="1"/>
      <c r="I48" s="1"/>
      <c r="J48" s="1">
        <v>63</v>
      </c>
      <c r="K48" s="1">
        <f>SUM(C48:J48)</f>
        <v>193</v>
      </c>
      <c r="L48" s="1"/>
      <c r="M48" s="1">
        <f>K48+L48</f>
        <v>193</v>
      </c>
      <c r="N48" s="1" t="s">
        <v>52</v>
      </c>
      <c r="O48" s="66"/>
      <c r="P48" s="1"/>
      <c r="Q48" s="1" t="s">
        <v>28</v>
      </c>
      <c r="R48" s="1">
        <v>1</v>
      </c>
    </row>
    <row r="49" spans="1:18" s="52" customFormat="1" x14ac:dyDescent="0.25">
      <c r="A49" s="68">
        <v>24</v>
      </c>
      <c r="B49" s="48" t="s">
        <v>120</v>
      </c>
      <c r="C49" s="1">
        <v>40</v>
      </c>
      <c r="D49" s="1"/>
      <c r="E49" s="1">
        <v>59</v>
      </c>
      <c r="F49" s="1"/>
      <c r="G49" s="1"/>
      <c r="H49" s="1"/>
      <c r="I49" s="1"/>
      <c r="J49" s="1">
        <v>67</v>
      </c>
      <c r="K49" s="1">
        <f>SUM(C49:J49)</f>
        <v>166</v>
      </c>
      <c r="L49" s="1"/>
      <c r="M49" s="1">
        <f>K49+L49</f>
        <v>166</v>
      </c>
      <c r="N49" s="1" t="s">
        <v>52</v>
      </c>
      <c r="O49" s="66"/>
      <c r="P49" s="1"/>
      <c r="Q49" s="1" t="s">
        <v>28</v>
      </c>
      <c r="R49" s="1">
        <v>2</v>
      </c>
    </row>
    <row r="50" spans="1:18" s="52" customFormat="1" x14ac:dyDescent="0.25">
      <c r="A50" s="5">
        <v>25</v>
      </c>
      <c r="B50" s="48" t="s">
        <v>146</v>
      </c>
      <c r="C50" s="1">
        <v>52</v>
      </c>
      <c r="D50" s="1"/>
      <c r="E50" s="1">
        <v>61</v>
      </c>
      <c r="F50" s="1"/>
      <c r="G50" s="1"/>
      <c r="H50" s="1"/>
      <c r="I50" s="1"/>
      <c r="J50" s="1">
        <v>63</v>
      </c>
      <c r="K50" s="1">
        <f>SUM(C50:J50)</f>
        <v>176</v>
      </c>
      <c r="L50" s="1"/>
      <c r="M50" s="1">
        <f>K50+L50</f>
        <v>176</v>
      </c>
      <c r="N50" s="1" t="s">
        <v>52</v>
      </c>
      <c r="O50" s="66"/>
      <c r="P50" s="1"/>
      <c r="Q50" s="1" t="s">
        <v>28</v>
      </c>
      <c r="R50" s="1">
        <v>1</v>
      </c>
    </row>
    <row r="51" spans="1:18" s="52" customFormat="1" x14ac:dyDescent="0.25">
      <c r="A51" s="68">
        <v>26</v>
      </c>
      <c r="B51" s="48" t="s">
        <v>122</v>
      </c>
      <c r="C51" s="1"/>
      <c r="D51" s="1" t="s">
        <v>52</v>
      </c>
      <c r="E51" s="1"/>
      <c r="F51" s="1"/>
      <c r="G51" s="1"/>
      <c r="H51" s="1" t="s">
        <v>52</v>
      </c>
      <c r="I51" s="1"/>
      <c r="J51" s="1" t="s">
        <v>52</v>
      </c>
      <c r="K51" s="1">
        <f>SUM(C51:J51)</f>
        <v>0</v>
      </c>
      <c r="L51" s="1"/>
      <c r="M51" s="1">
        <f>K51+L51</f>
        <v>0</v>
      </c>
      <c r="N51" s="1" t="s">
        <v>52</v>
      </c>
      <c r="O51" s="66"/>
      <c r="P51" s="1"/>
      <c r="Q51" s="1" t="s">
        <v>53</v>
      </c>
      <c r="R51" s="1">
        <v>3</v>
      </c>
    </row>
    <row r="52" spans="1:18" x14ac:dyDescent="0.25">
      <c r="A52" s="5">
        <v>27</v>
      </c>
      <c r="B52" s="48" t="s">
        <v>100</v>
      </c>
      <c r="C52" s="1"/>
      <c r="D52" s="1" t="s">
        <v>52</v>
      </c>
      <c r="E52" s="1"/>
      <c r="F52" s="1"/>
      <c r="G52" s="1"/>
      <c r="H52" s="1" t="s">
        <v>52</v>
      </c>
      <c r="I52" s="1"/>
      <c r="J52" s="1" t="s">
        <v>52</v>
      </c>
      <c r="K52" s="1">
        <f>SUM(C52:J52)</f>
        <v>0</v>
      </c>
      <c r="L52" s="1"/>
      <c r="M52" s="1">
        <f>K52+L52</f>
        <v>0</v>
      </c>
      <c r="N52" s="1" t="s">
        <v>52</v>
      </c>
      <c r="O52" s="66"/>
      <c r="P52" s="1"/>
      <c r="Q52" s="1" t="s">
        <v>53</v>
      </c>
      <c r="R52" s="1">
        <v>2</v>
      </c>
    </row>
    <row r="53" spans="1:18" x14ac:dyDescent="0.25">
      <c r="A53" s="5">
        <v>28</v>
      </c>
      <c r="B53" s="69" t="s">
        <v>152</v>
      </c>
      <c r="C53" s="12">
        <v>78</v>
      </c>
      <c r="D53" s="12"/>
      <c r="E53" s="12">
        <v>61</v>
      </c>
      <c r="F53" s="12"/>
      <c r="G53" s="12"/>
      <c r="H53" s="12"/>
      <c r="I53" s="12"/>
      <c r="J53" s="12">
        <v>73</v>
      </c>
      <c r="K53" s="12">
        <f>SUM(C53:J53)</f>
        <v>212</v>
      </c>
      <c r="L53" s="12">
        <v>10</v>
      </c>
      <c r="M53" s="12">
        <f>K53+L53</f>
        <v>222</v>
      </c>
      <c r="N53" s="12" t="s">
        <v>52</v>
      </c>
      <c r="O53" s="75"/>
      <c r="P53" s="12"/>
      <c r="Q53" s="12" t="s">
        <v>28</v>
      </c>
      <c r="R53" s="12">
        <v>2</v>
      </c>
    </row>
    <row r="54" spans="1:18" s="52" customFormat="1" x14ac:dyDescent="0.25">
      <c r="A54" s="5">
        <v>29</v>
      </c>
      <c r="B54" s="48" t="s">
        <v>82</v>
      </c>
      <c r="C54" s="1"/>
      <c r="D54" s="1" t="s">
        <v>52</v>
      </c>
      <c r="E54" s="1"/>
      <c r="F54" s="1"/>
      <c r="G54" s="1"/>
      <c r="H54" s="1" t="s">
        <v>52</v>
      </c>
      <c r="I54" s="1"/>
      <c r="J54" s="1" t="s">
        <v>52</v>
      </c>
      <c r="K54" s="1">
        <f>SUM(C54:J54)</f>
        <v>0</v>
      </c>
      <c r="L54" s="1"/>
      <c r="M54" s="1">
        <f>K54+L54</f>
        <v>0</v>
      </c>
      <c r="N54" s="1" t="s">
        <v>52</v>
      </c>
      <c r="O54" s="66"/>
      <c r="P54" s="1"/>
      <c r="Q54" s="1" t="s">
        <v>53</v>
      </c>
      <c r="R54" s="1">
        <v>2</v>
      </c>
    </row>
    <row r="55" spans="1:18" s="52" customFormat="1" x14ac:dyDescent="0.25">
      <c r="A55" s="5">
        <v>30</v>
      </c>
      <c r="B55" s="48" t="s">
        <v>131</v>
      </c>
      <c r="C55" s="1">
        <v>74</v>
      </c>
      <c r="D55" s="1"/>
      <c r="E55" s="1">
        <v>62</v>
      </c>
      <c r="F55" s="1"/>
      <c r="G55" s="1"/>
      <c r="H55" s="1"/>
      <c r="I55" s="1"/>
      <c r="J55" s="1">
        <v>39</v>
      </c>
      <c r="K55" s="1">
        <f>SUM(C55:J55)</f>
        <v>175</v>
      </c>
      <c r="L55" s="1"/>
      <c r="M55" s="1">
        <f>K55+L55</f>
        <v>175</v>
      </c>
      <c r="N55" s="1" t="s">
        <v>52</v>
      </c>
      <c r="O55" s="66"/>
      <c r="P55" s="1"/>
      <c r="Q55" s="5" t="s">
        <v>28</v>
      </c>
      <c r="R55" s="1">
        <v>1</v>
      </c>
    </row>
    <row r="56" spans="1:18" s="52" customFormat="1" x14ac:dyDescent="0.25">
      <c r="A56" s="5">
        <v>31</v>
      </c>
      <c r="B56" s="48" t="s">
        <v>147</v>
      </c>
      <c r="C56" s="1">
        <v>72</v>
      </c>
      <c r="D56" s="1"/>
      <c r="E56" s="1">
        <v>62</v>
      </c>
      <c r="F56" s="1"/>
      <c r="G56" s="1"/>
      <c r="H56" s="1"/>
      <c r="I56" s="1"/>
      <c r="J56" s="1">
        <v>61</v>
      </c>
      <c r="K56" s="1">
        <f>SUM(C56:J56)</f>
        <v>195</v>
      </c>
      <c r="L56" s="1"/>
      <c r="M56" s="1">
        <f>K56+L56</f>
        <v>195</v>
      </c>
      <c r="N56" s="1" t="s">
        <v>52</v>
      </c>
      <c r="O56" s="66"/>
      <c r="P56" s="1"/>
      <c r="Q56" s="1" t="s">
        <v>28</v>
      </c>
      <c r="R56" s="1">
        <v>1</v>
      </c>
    </row>
    <row r="57" spans="1:18" s="54" customFormat="1" x14ac:dyDescent="0.25">
      <c r="A57" s="68">
        <v>32</v>
      </c>
      <c r="B57" s="48" t="s">
        <v>128</v>
      </c>
      <c r="C57" s="1">
        <v>52</v>
      </c>
      <c r="D57" s="1"/>
      <c r="E57" s="1">
        <v>41</v>
      </c>
      <c r="F57" s="1"/>
      <c r="G57" s="1"/>
      <c r="H57" s="1"/>
      <c r="I57" s="1"/>
      <c r="J57" s="1">
        <v>45</v>
      </c>
      <c r="K57" s="1">
        <f>SUM(C57:J57)</f>
        <v>138</v>
      </c>
      <c r="L57" s="1"/>
      <c r="M57" s="1">
        <f>K57+L57</f>
        <v>138</v>
      </c>
      <c r="N57" s="1" t="s">
        <v>52</v>
      </c>
      <c r="O57" s="66"/>
      <c r="P57" s="1"/>
      <c r="Q57" s="5" t="s">
        <v>28</v>
      </c>
      <c r="R57" s="1">
        <v>2</v>
      </c>
    </row>
    <row r="58" spans="1:18" s="54" customFormat="1" x14ac:dyDescent="0.25">
      <c r="A58" s="5">
        <v>33</v>
      </c>
      <c r="B58" s="48" t="s">
        <v>109</v>
      </c>
      <c r="C58" s="1"/>
      <c r="D58" s="1" t="s">
        <v>52</v>
      </c>
      <c r="E58" s="1"/>
      <c r="F58" s="1"/>
      <c r="G58" s="1"/>
      <c r="H58" s="1" t="s">
        <v>52</v>
      </c>
      <c r="I58" s="1"/>
      <c r="J58" s="1" t="s">
        <v>52</v>
      </c>
      <c r="K58" s="1">
        <f>SUM(C58:J58)</f>
        <v>0</v>
      </c>
      <c r="L58" s="1"/>
      <c r="M58" s="1">
        <f>K58+L58</f>
        <v>0</v>
      </c>
      <c r="N58" s="1" t="s">
        <v>52</v>
      </c>
      <c r="O58" s="66"/>
      <c r="P58" s="1"/>
      <c r="Q58" s="1" t="s">
        <v>53</v>
      </c>
      <c r="R58" s="1">
        <v>3</v>
      </c>
    </row>
    <row r="59" spans="1:18" s="54" customFormat="1" x14ac:dyDescent="0.25">
      <c r="A59" s="68">
        <v>34</v>
      </c>
      <c r="B59" s="48" t="s">
        <v>78</v>
      </c>
      <c r="C59" s="1"/>
      <c r="D59" s="1" t="s">
        <v>52</v>
      </c>
      <c r="E59" s="1"/>
      <c r="F59" s="1"/>
      <c r="G59" s="1"/>
      <c r="H59" s="1" t="s">
        <v>52</v>
      </c>
      <c r="I59" s="1"/>
      <c r="J59" s="1" t="s">
        <v>52</v>
      </c>
      <c r="K59" s="1">
        <f>SUM(C59:J59)</f>
        <v>0</v>
      </c>
      <c r="L59" s="1"/>
      <c r="M59" s="1">
        <f>K59+L59</f>
        <v>0</v>
      </c>
      <c r="N59" s="1" t="s">
        <v>52</v>
      </c>
      <c r="O59" s="66"/>
      <c r="P59" s="1"/>
      <c r="Q59" s="1" t="s">
        <v>53</v>
      </c>
      <c r="R59" s="1">
        <v>1</v>
      </c>
    </row>
    <row r="60" spans="1:18" s="54" customFormat="1" x14ac:dyDescent="0.25">
      <c r="A60" s="5">
        <v>35</v>
      </c>
      <c r="B60" s="48" t="s">
        <v>149</v>
      </c>
      <c r="C60" s="1">
        <v>34</v>
      </c>
      <c r="D60" s="1"/>
      <c r="E60" s="1">
        <v>48</v>
      </c>
      <c r="F60" s="1"/>
      <c r="G60" s="1"/>
      <c r="H60" s="1"/>
      <c r="I60" s="1"/>
      <c r="J60" s="1">
        <v>46</v>
      </c>
      <c r="K60" s="1">
        <f>SUM(C60:J60)</f>
        <v>128</v>
      </c>
      <c r="L60" s="1"/>
      <c r="M60" s="1">
        <f>K60+L60</f>
        <v>128</v>
      </c>
      <c r="N60" s="1" t="s">
        <v>52</v>
      </c>
      <c r="O60" s="66"/>
      <c r="P60" s="1"/>
      <c r="Q60" s="1" t="s">
        <v>28</v>
      </c>
      <c r="R60" s="1">
        <v>2</v>
      </c>
    </row>
    <row r="61" spans="1:18" s="54" customFormat="1" x14ac:dyDescent="0.25">
      <c r="A61" s="68">
        <v>36</v>
      </c>
      <c r="B61" s="48" t="s">
        <v>125</v>
      </c>
      <c r="C61" s="1">
        <v>34</v>
      </c>
      <c r="D61" s="1"/>
      <c r="E61" s="1">
        <v>44</v>
      </c>
      <c r="F61" s="1"/>
      <c r="G61" s="1"/>
      <c r="H61" s="1"/>
      <c r="I61" s="1"/>
      <c r="J61" s="1">
        <v>43</v>
      </c>
      <c r="K61" s="1">
        <f>SUM(C61:J61)</f>
        <v>121</v>
      </c>
      <c r="L61" s="1"/>
      <c r="M61" s="1">
        <f>K61+L61</f>
        <v>121</v>
      </c>
      <c r="N61" s="1" t="s">
        <v>52</v>
      </c>
      <c r="O61" s="66"/>
      <c r="P61" s="1"/>
      <c r="Q61" s="1" t="s">
        <v>28</v>
      </c>
      <c r="R61" s="1">
        <v>1</v>
      </c>
    </row>
    <row r="62" spans="1:18" s="54" customFormat="1" x14ac:dyDescent="0.25">
      <c r="A62" s="5">
        <v>37</v>
      </c>
      <c r="B62" s="64" t="s">
        <v>63</v>
      </c>
      <c r="C62" s="5"/>
      <c r="D62" s="1" t="s">
        <v>52</v>
      </c>
      <c r="E62" s="1"/>
      <c r="F62" s="1"/>
      <c r="G62" s="1"/>
      <c r="H62" s="1" t="s">
        <v>52</v>
      </c>
      <c r="I62" s="1"/>
      <c r="J62" s="1" t="s">
        <v>52</v>
      </c>
      <c r="K62" s="1">
        <f>SUM(C62:J62)</f>
        <v>0</v>
      </c>
      <c r="L62" s="1"/>
      <c r="M62" s="1">
        <f>K62+L62</f>
        <v>0</v>
      </c>
      <c r="N62" s="1" t="s">
        <v>52</v>
      </c>
      <c r="O62" s="66"/>
      <c r="P62" s="1"/>
      <c r="Q62" s="1" t="s">
        <v>53</v>
      </c>
      <c r="R62" s="1">
        <v>2</v>
      </c>
    </row>
    <row r="63" spans="1:18" s="54" customFormat="1" x14ac:dyDescent="0.25">
      <c r="A63" s="68">
        <v>38</v>
      </c>
      <c r="B63" s="48" t="s">
        <v>106</v>
      </c>
      <c r="C63" s="1"/>
      <c r="D63" s="1" t="s">
        <v>52</v>
      </c>
      <c r="E63" s="1"/>
      <c r="F63" s="1"/>
      <c r="G63" s="1"/>
      <c r="H63" s="1" t="s">
        <v>52</v>
      </c>
      <c r="I63" s="1"/>
      <c r="J63" s="1" t="s">
        <v>52</v>
      </c>
      <c r="K63" s="1">
        <f>SUM(C63:J63)</f>
        <v>0</v>
      </c>
      <c r="L63" s="1"/>
      <c r="M63" s="1">
        <f>K63+L63</f>
        <v>0</v>
      </c>
      <c r="N63" s="1" t="s">
        <v>52</v>
      </c>
      <c r="O63" s="66"/>
      <c r="P63" s="1"/>
      <c r="Q63" s="1" t="s">
        <v>53</v>
      </c>
      <c r="R63" s="1">
        <v>1</v>
      </c>
    </row>
    <row r="64" spans="1:18" s="54" customFormat="1" x14ac:dyDescent="0.25">
      <c r="A64" s="5">
        <v>39</v>
      </c>
      <c r="B64" s="48" t="s">
        <v>71</v>
      </c>
      <c r="C64" s="1"/>
      <c r="D64" s="1" t="s">
        <v>52</v>
      </c>
      <c r="E64" s="1"/>
      <c r="F64" s="1"/>
      <c r="G64" s="1"/>
      <c r="H64" s="1" t="s">
        <v>52</v>
      </c>
      <c r="I64" s="1"/>
      <c r="J64" s="1" t="s">
        <v>52</v>
      </c>
      <c r="K64" s="1">
        <f>SUM(C64:J64)</f>
        <v>0</v>
      </c>
      <c r="L64" s="1"/>
      <c r="M64" s="1">
        <f>K64+L64</f>
        <v>0</v>
      </c>
      <c r="N64" s="1" t="s">
        <v>52</v>
      </c>
      <c r="O64" s="66"/>
      <c r="P64" s="1"/>
      <c r="Q64" s="1" t="s">
        <v>53</v>
      </c>
      <c r="R64" s="1">
        <v>1</v>
      </c>
    </row>
    <row r="65" spans="1:18" x14ac:dyDescent="0.25">
      <c r="A65" s="68">
        <v>40</v>
      </c>
      <c r="B65" s="48" t="s">
        <v>121</v>
      </c>
      <c r="C65" s="1">
        <v>40</v>
      </c>
      <c r="D65" s="1"/>
      <c r="E65" s="1"/>
      <c r="F65" s="1"/>
      <c r="G65" s="1">
        <v>40</v>
      </c>
      <c r="H65" s="1"/>
      <c r="I65" s="1"/>
      <c r="J65" s="1">
        <v>49</v>
      </c>
      <c r="K65" s="1">
        <f>SUM(C65:J65)</f>
        <v>129</v>
      </c>
      <c r="L65" s="1"/>
      <c r="M65" s="1">
        <f>K65+L65</f>
        <v>129</v>
      </c>
      <c r="N65" s="1" t="s">
        <v>52</v>
      </c>
      <c r="O65" s="66"/>
      <c r="P65" s="1"/>
      <c r="Q65" s="1" t="s">
        <v>28</v>
      </c>
      <c r="R65" s="1">
        <v>3</v>
      </c>
    </row>
    <row r="66" spans="1:18" x14ac:dyDescent="0.25">
      <c r="A66" s="5">
        <v>41</v>
      </c>
      <c r="B66" s="48" t="s">
        <v>116</v>
      </c>
      <c r="C66" s="1">
        <v>27</v>
      </c>
      <c r="D66" s="1"/>
      <c r="E66" s="1">
        <v>49</v>
      </c>
      <c r="F66" s="1"/>
      <c r="G66" s="1"/>
      <c r="H66" s="1"/>
      <c r="I66" s="1"/>
      <c r="J66" s="1">
        <v>57</v>
      </c>
      <c r="K66" s="1">
        <f>SUM(C66:J66)</f>
        <v>133</v>
      </c>
      <c r="L66" s="1"/>
      <c r="M66" s="1">
        <f>K66+L66</f>
        <v>133</v>
      </c>
      <c r="N66" s="1" t="s">
        <v>52</v>
      </c>
      <c r="O66" s="66"/>
      <c r="P66" s="1"/>
      <c r="Q66" s="1" t="s">
        <v>28</v>
      </c>
      <c r="R66" s="1">
        <v>2</v>
      </c>
    </row>
    <row r="67" spans="1:18" x14ac:dyDescent="0.25">
      <c r="A67" s="5">
        <v>42</v>
      </c>
      <c r="B67" s="48" t="s">
        <v>133</v>
      </c>
      <c r="C67" s="1">
        <v>46</v>
      </c>
      <c r="D67" s="1"/>
      <c r="E67" s="1">
        <v>49</v>
      </c>
      <c r="F67" s="1"/>
      <c r="G67" s="1"/>
      <c r="H67" s="1"/>
      <c r="I67" s="1"/>
      <c r="J67" s="1">
        <v>52</v>
      </c>
      <c r="K67" s="1">
        <f>SUM(C67:J67)</f>
        <v>147</v>
      </c>
      <c r="L67" s="1">
        <v>3</v>
      </c>
      <c r="M67" s="1">
        <f>K67+L67</f>
        <v>150</v>
      </c>
      <c r="N67" s="1" t="s">
        <v>52</v>
      </c>
      <c r="O67" s="66"/>
      <c r="P67" s="1"/>
      <c r="Q67" s="5" t="s">
        <v>28</v>
      </c>
      <c r="R67" s="1">
        <v>2</v>
      </c>
    </row>
    <row r="68" spans="1:18" x14ac:dyDescent="0.25">
      <c r="A68" s="5">
        <v>43</v>
      </c>
      <c r="B68" s="48" t="s">
        <v>155</v>
      </c>
      <c r="C68" s="1">
        <v>34</v>
      </c>
      <c r="D68" s="1"/>
      <c r="E68" s="1">
        <v>44</v>
      </c>
      <c r="F68" s="1"/>
      <c r="G68" s="1"/>
      <c r="H68" s="1"/>
      <c r="I68" s="1"/>
      <c r="J68" s="1">
        <v>57</v>
      </c>
      <c r="K68" s="1">
        <f>SUM(C68:J68)</f>
        <v>135</v>
      </c>
      <c r="L68" s="1"/>
      <c r="M68" s="1">
        <f>K68+L68</f>
        <v>135</v>
      </c>
      <c r="N68" s="1" t="s">
        <v>52</v>
      </c>
      <c r="O68" s="66"/>
      <c r="P68" s="1"/>
      <c r="Q68" s="1" t="s">
        <v>28</v>
      </c>
      <c r="R68" s="1">
        <v>1</v>
      </c>
    </row>
    <row r="69" spans="1:18" x14ac:dyDescent="0.25">
      <c r="A69" s="5">
        <v>44</v>
      </c>
      <c r="B69" s="48"/>
      <c r="C69" s="1"/>
      <c r="D69" s="1"/>
      <c r="E69" s="1"/>
      <c r="F69" s="1"/>
      <c r="G69" s="1"/>
      <c r="H69" s="1"/>
      <c r="I69" s="1"/>
      <c r="J69" s="1"/>
      <c r="K69" s="1">
        <f t="shared" ref="K67:K73" si="0">SUM(C69:J69)</f>
        <v>0</v>
      </c>
      <c r="L69" s="1"/>
      <c r="M69" s="1">
        <f t="shared" ref="M67:M73" si="1">K69+L69</f>
        <v>0</v>
      </c>
      <c r="N69" s="1"/>
      <c r="O69" s="66"/>
      <c r="P69" s="1"/>
      <c r="Q69" s="1"/>
      <c r="R69" s="1"/>
    </row>
    <row r="70" spans="1:18" x14ac:dyDescent="0.25">
      <c r="A70" s="5">
        <v>45</v>
      </c>
      <c r="B70" s="48"/>
      <c r="C70" s="1"/>
      <c r="D70" s="1"/>
      <c r="E70" s="1"/>
      <c r="F70" s="1"/>
      <c r="G70" s="1"/>
      <c r="H70" s="1"/>
      <c r="I70" s="1"/>
      <c r="J70" s="1"/>
      <c r="K70" s="1">
        <f t="shared" si="0"/>
        <v>0</v>
      </c>
      <c r="L70" s="1"/>
      <c r="M70" s="1">
        <f t="shared" si="1"/>
        <v>0</v>
      </c>
      <c r="N70" s="1"/>
      <c r="O70" s="66"/>
      <c r="P70" s="1"/>
      <c r="Q70" s="1"/>
      <c r="R70" s="1"/>
    </row>
    <row r="71" spans="1:18" x14ac:dyDescent="0.25">
      <c r="A71" s="5">
        <v>46</v>
      </c>
      <c r="B71" s="48"/>
      <c r="C71" s="1"/>
      <c r="D71" s="1"/>
      <c r="E71" s="1"/>
      <c r="F71" s="1"/>
      <c r="G71" s="1"/>
      <c r="H71" s="1"/>
      <c r="I71" s="1"/>
      <c r="J71" s="1"/>
      <c r="K71" s="1">
        <f t="shared" si="0"/>
        <v>0</v>
      </c>
      <c r="L71" s="1"/>
      <c r="M71" s="1">
        <f t="shared" si="1"/>
        <v>0</v>
      </c>
      <c r="N71" s="1"/>
      <c r="O71" s="66"/>
      <c r="P71" s="1"/>
      <c r="Q71" s="1"/>
      <c r="R71" s="1"/>
    </row>
    <row r="72" spans="1:18" x14ac:dyDescent="0.25">
      <c r="A72" s="5">
        <v>47</v>
      </c>
      <c r="B72" s="48"/>
      <c r="C72" s="1"/>
      <c r="D72" s="1"/>
      <c r="E72" s="1"/>
      <c r="F72" s="1"/>
      <c r="G72" s="1"/>
      <c r="H72" s="1"/>
      <c r="I72" s="1"/>
      <c r="J72" s="1"/>
      <c r="K72" s="1">
        <f t="shared" si="0"/>
        <v>0</v>
      </c>
      <c r="L72" s="1"/>
      <c r="M72" s="1">
        <f t="shared" si="1"/>
        <v>0</v>
      </c>
      <c r="N72" s="1"/>
      <c r="O72" s="66"/>
      <c r="P72" s="1"/>
      <c r="Q72" s="1"/>
      <c r="R72" s="1"/>
    </row>
    <row r="73" spans="1:18" x14ac:dyDescent="0.25">
      <c r="A73" s="5">
        <v>48</v>
      </c>
      <c r="B73" s="48"/>
      <c r="C73" s="1"/>
      <c r="D73" s="1"/>
      <c r="E73" s="1"/>
      <c r="F73" s="1"/>
      <c r="G73" s="1"/>
      <c r="H73" s="1"/>
      <c r="I73" s="1"/>
      <c r="J73" s="1"/>
      <c r="K73" s="1">
        <f t="shared" si="0"/>
        <v>0</v>
      </c>
      <c r="L73" s="1"/>
      <c r="M73" s="1">
        <f t="shared" si="1"/>
        <v>0</v>
      </c>
      <c r="N73" s="1"/>
      <c r="O73" s="66"/>
      <c r="P73" s="1"/>
      <c r="Q73" s="1"/>
      <c r="R73" s="1"/>
    </row>
  </sheetData>
  <sortState xmlns:xlrd2="http://schemas.microsoft.com/office/spreadsheetml/2017/richdata2" ref="B26:R68">
    <sortCondition ref="B26"/>
  </sortState>
  <mergeCells count="4">
    <mergeCell ref="A25:R25"/>
    <mergeCell ref="A6:R6"/>
    <mergeCell ref="A13:R13"/>
    <mergeCell ref="A21:R21"/>
  </mergeCells>
  <phoneticPr fontId="2" type="noConversion"/>
  <pageMargins left="0.19685039370078741" right="0.19685039370078741" top="0.27" bottom="0.83" header="0.51181102362204722" footer="0.51181102362204722"/>
  <pageSetup paperSize="9" scale="33" fitToHeight="0" orientation="landscape" r:id="rId1"/>
  <headerFooter alignWithMargins="0"/>
  <rowBreaks count="1" manualBreakCount="1">
    <brk id="47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FFFF00"/>
    <pageSetUpPr fitToPage="1"/>
  </sheetPr>
  <dimension ref="A3:R84"/>
  <sheetViews>
    <sheetView showRuler="0" topLeftCell="A47" zoomScale="80" zoomScaleNormal="80" zoomScalePageLayoutView="70" workbookViewId="0">
      <selection activeCell="B26" sqref="B26:R84"/>
    </sheetView>
  </sheetViews>
  <sheetFormatPr defaultColWidth="15.7109375" defaultRowHeight="15.75" x14ac:dyDescent="0.25"/>
  <cols>
    <col min="1" max="1" width="5.42578125" style="6" customWidth="1"/>
    <col min="2" max="2" width="42.28515625" style="6" customWidth="1"/>
    <col min="3" max="3" width="13.140625" style="6" customWidth="1"/>
    <col min="4" max="4" width="16.5703125" style="6" customWidth="1"/>
    <col min="5" max="5" width="8.140625" style="6" customWidth="1"/>
    <col min="6" max="6" width="8.42578125" style="6" customWidth="1"/>
    <col min="7" max="7" width="14.28515625" style="6" customWidth="1"/>
    <col min="8" max="8" width="11.42578125" style="6" customWidth="1"/>
    <col min="9" max="9" width="2.85546875" style="6" customWidth="1"/>
    <col min="10" max="10" width="8.28515625" style="6" customWidth="1"/>
    <col min="11" max="11" width="21.140625" style="6" customWidth="1"/>
    <col min="12" max="12" width="18.140625" style="6" customWidth="1"/>
    <col min="13" max="13" width="10" style="6" customWidth="1"/>
    <col min="14" max="14" width="6" style="6" customWidth="1"/>
    <col min="15" max="15" width="5.7109375" style="6" customWidth="1"/>
    <col min="16" max="16" width="13.7109375" style="6" customWidth="1"/>
    <col min="17" max="17" width="15" style="6" customWidth="1"/>
    <col min="18" max="18" width="12.5703125" style="6" customWidth="1"/>
    <col min="19" max="21" width="15.7109375" style="53" customWidth="1"/>
    <col min="22" max="16384" width="15.7109375" style="53"/>
  </cols>
  <sheetData>
    <row r="3" spans="1:18" s="17" customFormat="1" ht="20.25" x14ac:dyDescent="0.3">
      <c r="A3" s="2"/>
      <c r="B3" s="18" t="s">
        <v>5</v>
      </c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9"/>
      <c r="P3" s="2"/>
      <c r="Q3" s="2"/>
      <c r="R3" s="3"/>
    </row>
    <row r="4" spans="1:18" s="17" customFormat="1" x14ac:dyDescent="0.25">
      <c r="A4" s="2"/>
      <c r="B4" s="15"/>
      <c r="C4" s="2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9"/>
      <c r="P4" s="2"/>
      <c r="Q4" s="2"/>
      <c r="R4" s="8"/>
    </row>
    <row r="5" spans="1:18" s="51" customFormat="1" ht="84" customHeight="1" x14ac:dyDescent="0.25">
      <c r="A5" s="12"/>
      <c r="B5" s="40" t="s">
        <v>0</v>
      </c>
      <c r="C5" s="35" t="s">
        <v>19</v>
      </c>
      <c r="D5" s="36" t="s">
        <v>38</v>
      </c>
      <c r="E5" s="37" t="s">
        <v>1</v>
      </c>
      <c r="F5" s="37" t="s">
        <v>16</v>
      </c>
      <c r="G5" s="37" t="s">
        <v>17</v>
      </c>
      <c r="H5" s="37" t="s">
        <v>21</v>
      </c>
      <c r="I5" s="33"/>
      <c r="J5" s="38" t="s">
        <v>7</v>
      </c>
      <c r="K5" s="39" t="s">
        <v>24</v>
      </c>
      <c r="L5" s="39" t="s">
        <v>25</v>
      </c>
      <c r="M5" s="39" t="s">
        <v>26</v>
      </c>
      <c r="N5" s="40" t="s">
        <v>8</v>
      </c>
      <c r="O5" s="40" t="s">
        <v>4</v>
      </c>
      <c r="P5" s="39" t="s">
        <v>27</v>
      </c>
      <c r="Q5" s="39" t="s">
        <v>9</v>
      </c>
      <c r="R5" s="39" t="s">
        <v>30</v>
      </c>
    </row>
    <row r="6" spans="1:18" s="52" customFormat="1" ht="19.5" customHeight="1" x14ac:dyDescent="0.25">
      <c r="A6" s="70" t="s">
        <v>31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s="52" customFormat="1" ht="19.5" customHeight="1" x14ac:dyDescent="0.25">
      <c r="A7" s="68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5"/>
      <c r="P7" s="62"/>
      <c r="Q7" s="62"/>
      <c r="R7" s="62"/>
    </row>
    <row r="8" spans="1:18" s="52" customFormat="1" ht="19.5" customHeight="1" x14ac:dyDescent="0.25">
      <c r="A8" s="68">
        <v>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5"/>
      <c r="P8" s="62"/>
      <c r="Q8" s="62"/>
      <c r="R8" s="63"/>
    </row>
    <row r="9" spans="1:18" s="52" customFormat="1" ht="19.5" customHeight="1" x14ac:dyDescent="0.25">
      <c r="A9" s="68">
        <v>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5"/>
      <c r="P9" s="62"/>
      <c r="Q9" s="62"/>
      <c r="R9" s="63"/>
    </row>
    <row r="10" spans="1:18" s="52" customFormat="1" ht="19.5" customHeight="1" x14ac:dyDescent="0.25">
      <c r="A10" s="68">
        <v>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5"/>
      <c r="P10" s="62"/>
      <c r="Q10" s="62"/>
      <c r="R10" s="63"/>
    </row>
    <row r="11" spans="1:18" s="52" customFormat="1" ht="19.5" customHeight="1" x14ac:dyDescent="0.25">
      <c r="A11" s="68">
        <v>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5"/>
      <c r="P11" s="62"/>
      <c r="Q11" s="62"/>
      <c r="R11" s="63"/>
    </row>
    <row r="12" spans="1:18" s="51" customFormat="1" x14ac:dyDescent="0.25">
      <c r="A12" s="1">
        <v>6</v>
      </c>
      <c r="B12" s="4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6"/>
      <c r="P12" s="1"/>
      <c r="Q12" s="1"/>
      <c r="R12" s="49"/>
    </row>
    <row r="13" spans="1:18" s="52" customFormat="1" ht="19.5" customHeight="1" x14ac:dyDescent="0.25">
      <c r="A13" s="70" t="s">
        <v>32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18" s="52" customFormat="1" ht="19.5" customHeight="1" x14ac:dyDescent="0.25">
      <c r="A14" s="68">
        <v>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5"/>
      <c r="P14" s="62"/>
      <c r="Q14" s="62"/>
      <c r="R14" s="62"/>
    </row>
    <row r="15" spans="1:18" s="52" customFormat="1" ht="19.5" customHeight="1" x14ac:dyDescent="0.25">
      <c r="A15" s="68">
        <v>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5"/>
      <c r="P15" s="62"/>
      <c r="Q15" s="62"/>
      <c r="R15" s="63"/>
    </row>
    <row r="16" spans="1:18" s="52" customFormat="1" ht="19.5" customHeight="1" x14ac:dyDescent="0.25">
      <c r="A16" s="68">
        <v>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5"/>
      <c r="P16" s="62"/>
      <c r="Q16" s="62"/>
      <c r="R16" s="63"/>
    </row>
    <row r="17" spans="1:18" s="52" customFormat="1" ht="19.5" customHeight="1" x14ac:dyDescent="0.25">
      <c r="A17" s="68">
        <v>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5"/>
      <c r="P17" s="62"/>
      <c r="Q17" s="62"/>
      <c r="R17" s="63"/>
    </row>
    <row r="18" spans="1:18" s="52" customFormat="1" ht="19.5" customHeight="1" x14ac:dyDescent="0.25">
      <c r="A18" s="68">
        <v>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5"/>
      <c r="P18" s="62"/>
      <c r="Q18" s="62"/>
      <c r="R18" s="63"/>
    </row>
    <row r="19" spans="1:18" s="51" customFormat="1" x14ac:dyDescent="0.25">
      <c r="A19" s="1">
        <v>6</v>
      </c>
      <c r="B19" s="4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66"/>
      <c r="P19" s="1"/>
      <c r="Q19" s="1"/>
      <c r="R19" s="49"/>
    </row>
    <row r="20" spans="1:18" s="51" customForma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s="52" customFormat="1" ht="19.5" customHeight="1" x14ac:dyDescent="0.25">
      <c r="A21" s="70" t="s">
        <v>33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1:18" s="52" customFormat="1" ht="19.5" customHeight="1" x14ac:dyDescent="0.25">
      <c r="A22" s="68">
        <v>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5"/>
      <c r="P22" s="62"/>
      <c r="Q22" s="62"/>
      <c r="R22" s="62"/>
    </row>
    <row r="23" spans="1:18" s="52" customFormat="1" ht="19.5" customHeight="1" x14ac:dyDescent="0.25">
      <c r="A23" s="68">
        <v>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5"/>
      <c r="P23" s="62"/>
      <c r="Q23" s="62"/>
      <c r="R23" s="63"/>
    </row>
    <row r="24" spans="1:18" s="52" customFormat="1" ht="19.5" customHeight="1" x14ac:dyDescent="0.25">
      <c r="A24" s="68">
        <v>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5"/>
      <c r="P24" s="62"/>
      <c r="Q24" s="62"/>
      <c r="R24" s="63"/>
    </row>
    <row r="25" spans="1:18" s="52" customFormat="1" ht="19.5" customHeight="1" x14ac:dyDescent="0.25">
      <c r="A25" s="70" t="s">
        <v>45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1:18" s="52" customFormat="1" ht="16.5" customHeight="1" x14ac:dyDescent="0.25">
      <c r="A26" s="5">
        <v>1</v>
      </c>
      <c r="B26" s="48" t="s">
        <v>153</v>
      </c>
      <c r="C26" s="1"/>
      <c r="D26" s="1" t="s">
        <v>52</v>
      </c>
      <c r="E26" s="1"/>
      <c r="F26" s="1"/>
      <c r="G26" s="1"/>
      <c r="H26" s="1" t="s">
        <v>52</v>
      </c>
      <c r="I26" s="1"/>
      <c r="J26" s="1" t="s">
        <v>52</v>
      </c>
      <c r="K26" s="1">
        <f>SUM(C26:J26)</f>
        <v>0</v>
      </c>
      <c r="L26" s="1"/>
      <c r="M26" s="1">
        <f>K26+L26</f>
        <v>0</v>
      </c>
      <c r="N26" s="1" t="s">
        <v>52</v>
      </c>
      <c r="O26" s="66"/>
      <c r="P26" s="1"/>
      <c r="Q26" s="1" t="s">
        <v>53</v>
      </c>
      <c r="R26" s="1">
        <v>2</v>
      </c>
    </row>
    <row r="27" spans="1:18" s="52" customFormat="1" ht="16.5" customHeight="1" x14ac:dyDescent="0.25">
      <c r="A27" s="68">
        <v>2</v>
      </c>
      <c r="B27" s="48" t="s">
        <v>57</v>
      </c>
      <c r="C27" s="1"/>
      <c r="D27" s="1" t="s">
        <v>52</v>
      </c>
      <c r="E27" s="1"/>
      <c r="F27" s="1"/>
      <c r="G27" s="1"/>
      <c r="H27" s="1" t="s">
        <v>52</v>
      </c>
      <c r="I27" s="1"/>
      <c r="J27" s="1" t="s">
        <v>52</v>
      </c>
      <c r="K27" s="1">
        <f>SUM(C27:J27)</f>
        <v>0</v>
      </c>
      <c r="L27" s="1"/>
      <c r="M27" s="1">
        <f>K27+L27</f>
        <v>0</v>
      </c>
      <c r="N27" s="1" t="s">
        <v>52</v>
      </c>
      <c r="O27" s="66"/>
      <c r="P27" s="1"/>
      <c r="Q27" s="1" t="s">
        <v>53</v>
      </c>
      <c r="R27" s="1">
        <v>3</v>
      </c>
    </row>
    <row r="28" spans="1:18" s="52" customFormat="1" ht="16.5" customHeight="1" x14ac:dyDescent="0.25">
      <c r="A28" s="5">
        <v>3</v>
      </c>
      <c r="B28" s="48" t="s">
        <v>69</v>
      </c>
      <c r="C28" s="1"/>
      <c r="D28" s="1" t="s">
        <v>52</v>
      </c>
      <c r="E28" s="1"/>
      <c r="F28" s="1"/>
      <c r="G28" s="1"/>
      <c r="H28" s="1" t="s">
        <v>52</v>
      </c>
      <c r="I28" s="1"/>
      <c r="J28" s="1" t="s">
        <v>52</v>
      </c>
      <c r="K28" s="1">
        <f>SUM(C28:J28)</f>
        <v>0</v>
      </c>
      <c r="L28" s="1"/>
      <c r="M28" s="1">
        <f>K28+L28</f>
        <v>0</v>
      </c>
      <c r="N28" s="1" t="s">
        <v>52</v>
      </c>
      <c r="O28" s="66"/>
      <c r="P28" s="1"/>
      <c r="Q28" s="1" t="s">
        <v>53</v>
      </c>
      <c r="R28" s="1">
        <v>3</v>
      </c>
    </row>
    <row r="29" spans="1:18" s="52" customFormat="1" ht="16.5" customHeight="1" x14ac:dyDescent="0.25">
      <c r="A29" s="68">
        <v>4</v>
      </c>
      <c r="B29" s="48" t="s">
        <v>70</v>
      </c>
      <c r="C29" s="1"/>
      <c r="D29" s="1" t="s">
        <v>52</v>
      </c>
      <c r="E29" s="1"/>
      <c r="F29" s="1"/>
      <c r="G29" s="1"/>
      <c r="H29" s="1" t="s">
        <v>52</v>
      </c>
      <c r="I29" s="1"/>
      <c r="J29" s="1" t="s">
        <v>52</v>
      </c>
      <c r="K29" s="1">
        <f>SUM(C29:J29)</f>
        <v>0</v>
      </c>
      <c r="L29" s="1"/>
      <c r="M29" s="1">
        <f>K29+L29</f>
        <v>0</v>
      </c>
      <c r="N29" s="1" t="s">
        <v>52</v>
      </c>
      <c r="O29" s="66"/>
      <c r="P29" s="1"/>
      <c r="Q29" s="1" t="s">
        <v>53</v>
      </c>
      <c r="R29" s="1">
        <v>2</v>
      </c>
    </row>
    <row r="30" spans="1:18" s="52" customFormat="1" ht="16.5" customHeight="1" x14ac:dyDescent="0.25">
      <c r="A30" s="5">
        <v>5</v>
      </c>
      <c r="B30" s="48" t="s">
        <v>148</v>
      </c>
      <c r="C30" s="1">
        <v>46</v>
      </c>
      <c r="D30" s="1"/>
      <c r="E30" s="1">
        <v>51</v>
      </c>
      <c r="F30" s="1"/>
      <c r="G30" s="1"/>
      <c r="H30" s="1"/>
      <c r="I30" s="1"/>
      <c r="J30" s="1">
        <v>60</v>
      </c>
      <c r="K30" s="1">
        <f>SUM(C30:J30)</f>
        <v>157</v>
      </c>
      <c r="L30" s="1"/>
      <c r="M30" s="1">
        <f>K30+L30</f>
        <v>157</v>
      </c>
      <c r="N30" s="1" t="s">
        <v>52</v>
      </c>
      <c r="O30" s="66"/>
      <c r="P30" s="1"/>
      <c r="Q30" s="1" t="s">
        <v>28</v>
      </c>
      <c r="R30" s="1">
        <v>1</v>
      </c>
    </row>
    <row r="31" spans="1:18" s="52" customFormat="1" ht="16.5" customHeight="1" x14ac:dyDescent="0.25">
      <c r="A31" s="68">
        <v>6</v>
      </c>
      <c r="B31" s="48" t="s">
        <v>81</v>
      </c>
      <c r="C31" s="1"/>
      <c r="D31" s="1" t="s">
        <v>52</v>
      </c>
      <c r="E31" s="1"/>
      <c r="F31" s="1"/>
      <c r="G31" s="1"/>
      <c r="H31" s="1" t="s">
        <v>52</v>
      </c>
      <c r="I31" s="1"/>
      <c r="J31" s="1" t="s">
        <v>52</v>
      </c>
      <c r="K31" s="1">
        <f>SUM(C31:J31)</f>
        <v>0</v>
      </c>
      <c r="L31" s="1"/>
      <c r="M31" s="1">
        <f>K31+L31</f>
        <v>0</v>
      </c>
      <c r="N31" s="1" t="s">
        <v>52</v>
      </c>
      <c r="O31" s="66"/>
      <c r="P31" s="1"/>
      <c r="Q31" s="1" t="s">
        <v>53</v>
      </c>
      <c r="R31" s="1">
        <v>1</v>
      </c>
    </row>
    <row r="32" spans="1:18" s="52" customFormat="1" ht="16.5" customHeight="1" x14ac:dyDescent="0.25">
      <c r="A32" s="5">
        <v>7</v>
      </c>
      <c r="B32" s="48" t="s">
        <v>135</v>
      </c>
      <c r="C32" s="1">
        <v>34</v>
      </c>
      <c r="D32" s="1"/>
      <c r="E32" s="1">
        <v>46</v>
      </c>
      <c r="F32" s="1"/>
      <c r="G32" s="1"/>
      <c r="H32" s="1"/>
      <c r="I32" s="1"/>
      <c r="J32" s="1">
        <v>43</v>
      </c>
      <c r="K32" s="1">
        <f>SUM(C32:J32)</f>
        <v>123</v>
      </c>
      <c r="L32" s="1"/>
      <c r="M32" s="1">
        <f>K32+L32</f>
        <v>123</v>
      </c>
      <c r="N32" s="1" t="s">
        <v>52</v>
      </c>
      <c r="O32" s="66"/>
      <c r="P32" s="1"/>
      <c r="Q32" s="5" t="s">
        <v>28</v>
      </c>
      <c r="R32" s="1">
        <v>3</v>
      </c>
    </row>
    <row r="33" spans="1:18" ht="16.5" customHeight="1" x14ac:dyDescent="0.25">
      <c r="A33" s="68">
        <v>8</v>
      </c>
      <c r="B33" s="48" t="s">
        <v>101</v>
      </c>
      <c r="C33" s="1">
        <v>72</v>
      </c>
      <c r="D33" s="1"/>
      <c r="E33" s="1">
        <v>64</v>
      </c>
      <c r="F33" s="1"/>
      <c r="G33" s="1"/>
      <c r="H33" s="1"/>
      <c r="I33" s="1"/>
      <c r="J33" s="1">
        <v>63</v>
      </c>
      <c r="K33" s="1">
        <f>SUM(C33:J33)</f>
        <v>199</v>
      </c>
      <c r="L33" s="1"/>
      <c r="M33" s="1">
        <f>K33+L33</f>
        <v>199</v>
      </c>
      <c r="N33" s="1" t="s">
        <v>52</v>
      </c>
      <c r="O33" s="66"/>
      <c r="P33" s="1"/>
      <c r="Q33" s="5" t="s">
        <v>28</v>
      </c>
      <c r="R33" s="1">
        <v>1</v>
      </c>
    </row>
    <row r="34" spans="1:18" s="52" customFormat="1" ht="16.5" customHeight="1" x14ac:dyDescent="0.25">
      <c r="A34" s="5">
        <v>9</v>
      </c>
      <c r="B34" s="48" t="s">
        <v>130</v>
      </c>
      <c r="C34" s="1">
        <v>76</v>
      </c>
      <c r="D34" s="1"/>
      <c r="E34" s="1">
        <v>70</v>
      </c>
      <c r="F34" s="1"/>
      <c r="G34" s="1"/>
      <c r="H34" s="1"/>
      <c r="I34" s="1"/>
      <c r="J34" s="1">
        <v>66</v>
      </c>
      <c r="K34" s="1">
        <f>SUM(C34:J34)</f>
        <v>212</v>
      </c>
      <c r="L34" s="1"/>
      <c r="M34" s="1">
        <f>K34+L34</f>
        <v>212</v>
      </c>
      <c r="N34" s="1" t="s">
        <v>52</v>
      </c>
      <c r="O34" s="66"/>
      <c r="P34" s="1"/>
      <c r="Q34" s="5" t="s">
        <v>28</v>
      </c>
      <c r="R34" s="1">
        <v>3</v>
      </c>
    </row>
    <row r="35" spans="1:18" ht="16.5" customHeight="1" x14ac:dyDescent="0.25">
      <c r="A35" s="68">
        <v>10</v>
      </c>
      <c r="B35" s="48" t="s">
        <v>111</v>
      </c>
      <c r="C35" s="1"/>
      <c r="D35" s="1" t="s">
        <v>52</v>
      </c>
      <c r="E35" s="1"/>
      <c r="F35" s="1"/>
      <c r="G35" s="1"/>
      <c r="H35" s="1" t="s">
        <v>52</v>
      </c>
      <c r="I35" s="1"/>
      <c r="J35" s="1" t="s">
        <v>52</v>
      </c>
      <c r="K35" s="1">
        <f>SUM(C35:J35)</f>
        <v>0</v>
      </c>
      <c r="L35" s="1"/>
      <c r="M35" s="1">
        <f>K35+L35</f>
        <v>0</v>
      </c>
      <c r="N35" s="1" t="s">
        <v>52</v>
      </c>
      <c r="O35" s="66"/>
      <c r="P35" s="1"/>
      <c r="Q35" s="1" t="s">
        <v>53</v>
      </c>
      <c r="R35" s="1">
        <v>1</v>
      </c>
    </row>
    <row r="36" spans="1:18" ht="16.5" customHeight="1" x14ac:dyDescent="0.25">
      <c r="A36" s="5">
        <v>11</v>
      </c>
      <c r="B36" s="48" t="s">
        <v>124</v>
      </c>
      <c r="C36" s="1">
        <v>70</v>
      </c>
      <c r="D36" s="1"/>
      <c r="E36" s="1"/>
      <c r="F36" s="1"/>
      <c r="G36" s="1">
        <v>43</v>
      </c>
      <c r="H36" s="1"/>
      <c r="I36" s="1"/>
      <c r="J36" s="1">
        <v>64</v>
      </c>
      <c r="K36" s="1">
        <f>SUM(C36:J36)</f>
        <v>177</v>
      </c>
      <c r="L36" s="1"/>
      <c r="M36" s="1">
        <f>K36+L36</f>
        <v>177</v>
      </c>
      <c r="N36" s="1" t="s">
        <v>52</v>
      </c>
      <c r="O36" s="66"/>
      <c r="P36" s="1"/>
      <c r="Q36" s="1" t="s">
        <v>28</v>
      </c>
      <c r="R36" s="1">
        <v>3</v>
      </c>
    </row>
    <row r="37" spans="1:18" ht="16.5" customHeight="1" x14ac:dyDescent="0.25">
      <c r="A37" s="5">
        <v>12</v>
      </c>
      <c r="B37" s="48" t="s">
        <v>104</v>
      </c>
      <c r="C37" s="1"/>
      <c r="D37" s="1" t="s">
        <v>52</v>
      </c>
      <c r="E37" s="1"/>
      <c r="F37" s="1"/>
      <c r="G37" s="1"/>
      <c r="H37" s="1" t="s">
        <v>52</v>
      </c>
      <c r="I37" s="1"/>
      <c r="J37" s="1" t="s">
        <v>52</v>
      </c>
      <c r="K37" s="1">
        <f>SUM(C37:J37)</f>
        <v>0</v>
      </c>
      <c r="L37" s="1"/>
      <c r="M37" s="1">
        <f>K37+L37</f>
        <v>0</v>
      </c>
      <c r="N37" s="1" t="s">
        <v>52</v>
      </c>
      <c r="O37" s="66"/>
      <c r="P37" s="1"/>
      <c r="Q37" s="1" t="s">
        <v>53</v>
      </c>
      <c r="R37" s="1">
        <v>1</v>
      </c>
    </row>
    <row r="38" spans="1:18" s="51" customFormat="1" ht="16.5" customHeight="1" x14ac:dyDescent="0.25">
      <c r="A38" s="5">
        <v>13</v>
      </c>
      <c r="B38" s="48" t="s">
        <v>84</v>
      </c>
      <c r="C38" s="1"/>
      <c r="D38" s="1" t="s">
        <v>52</v>
      </c>
      <c r="E38" s="1"/>
      <c r="F38" s="1"/>
      <c r="G38" s="1"/>
      <c r="H38" s="1" t="s">
        <v>52</v>
      </c>
      <c r="I38" s="1"/>
      <c r="J38" s="1" t="s">
        <v>52</v>
      </c>
      <c r="K38" s="1">
        <f>SUM(C38:J38)</f>
        <v>0</v>
      </c>
      <c r="L38" s="1"/>
      <c r="M38" s="1">
        <f>K38+L38</f>
        <v>0</v>
      </c>
      <c r="N38" s="1" t="s">
        <v>52</v>
      </c>
      <c r="O38" s="66"/>
      <c r="P38" s="1"/>
      <c r="Q38" s="1" t="s">
        <v>53</v>
      </c>
      <c r="R38" s="1">
        <v>1</v>
      </c>
    </row>
    <row r="39" spans="1:18" s="51" customFormat="1" ht="16.5" customHeight="1" x14ac:dyDescent="0.25">
      <c r="A39" s="5">
        <v>14</v>
      </c>
      <c r="B39" s="48" t="s">
        <v>112</v>
      </c>
      <c r="C39" s="1"/>
      <c r="D39" s="1" t="s">
        <v>52</v>
      </c>
      <c r="E39" s="1"/>
      <c r="F39" s="1"/>
      <c r="G39" s="1"/>
      <c r="H39" s="1" t="s">
        <v>52</v>
      </c>
      <c r="I39" s="1"/>
      <c r="J39" s="1" t="s">
        <v>52</v>
      </c>
      <c r="K39" s="1">
        <f>SUM(C39:J39)</f>
        <v>0</v>
      </c>
      <c r="L39" s="1"/>
      <c r="M39" s="1">
        <f>K39+L39</f>
        <v>0</v>
      </c>
      <c r="N39" s="1" t="s">
        <v>52</v>
      </c>
      <c r="O39" s="66"/>
      <c r="P39" s="1"/>
      <c r="Q39" s="1" t="s">
        <v>53</v>
      </c>
      <c r="R39" s="1">
        <v>1</v>
      </c>
    </row>
    <row r="40" spans="1:18" s="52" customFormat="1" ht="16.5" customHeight="1" x14ac:dyDescent="0.25">
      <c r="A40" s="68">
        <v>15</v>
      </c>
      <c r="B40" s="48" t="s">
        <v>110</v>
      </c>
      <c r="C40" s="1"/>
      <c r="D40" s="1" t="s">
        <v>52</v>
      </c>
      <c r="E40" s="1"/>
      <c r="F40" s="1"/>
      <c r="G40" s="1"/>
      <c r="H40" s="1" t="s">
        <v>52</v>
      </c>
      <c r="I40" s="1"/>
      <c r="J40" s="1" t="s">
        <v>52</v>
      </c>
      <c r="K40" s="1">
        <f>SUM(C40:J40)</f>
        <v>0</v>
      </c>
      <c r="L40" s="1"/>
      <c r="M40" s="1">
        <f>K40+L40</f>
        <v>0</v>
      </c>
      <c r="N40" s="1" t="s">
        <v>52</v>
      </c>
      <c r="O40" s="66"/>
      <c r="P40" s="1"/>
      <c r="Q40" s="1" t="s">
        <v>53</v>
      </c>
      <c r="R40" s="1">
        <v>1</v>
      </c>
    </row>
    <row r="41" spans="1:18" s="52" customFormat="1" ht="16.5" customHeight="1" x14ac:dyDescent="0.25">
      <c r="A41" s="68">
        <v>16</v>
      </c>
      <c r="B41" s="48" t="s">
        <v>114</v>
      </c>
      <c r="C41" s="1">
        <v>80</v>
      </c>
      <c r="D41" s="1"/>
      <c r="E41" s="1">
        <v>70</v>
      </c>
      <c r="F41" s="1"/>
      <c r="G41" s="1"/>
      <c r="H41" s="1"/>
      <c r="I41" s="1"/>
      <c r="J41" s="1">
        <v>72</v>
      </c>
      <c r="K41" s="1">
        <f>SUM(C41:J41)</f>
        <v>222</v>
      </c>
      <c r="L41" s="1"/>
      <c r="M41" s="1">
        <f>K41+L41</f>
        <v>222</v>
      </c>
      <c r="N41" s="1" t="s">
        <v>52</v>
      </c>
      <c r="O41" s="66"/>
      <c r="P41" s="1"/>
      <c r="Q41" s="1" t="s">
        <v>28</v>
      </c>
      <c r="R41" s="1">
        <v>3</v>
      </c>
    </row>
    <row r="42" spans="1:18" s="52" customFormat="1" ht="16.5" customHeight="1" x14ac:dyDescent="0.25">
      <c r="A42" s="68">
        <v>17</v>
      </c>
      <c r="B42" s="48" t="s">
        <v>137</v>
      </c>
      <c r="C42" s="1">
        <v>40</v>
      </c>
      <c r="D42" s="1"/>
      <c r="E42" s="1">
        <v>39</v>
      </c>
      <c r="F42" s="1"/>
      <c r="G42" s="1"/>
      <c r="H42" s="1"/>
      <c r="I42" s="1"/>
      <c r="J42" s="1">
        <v>67</v>
      </c>
      <c r="K42" s="1">
        <f>SUM(C42:J42)</f>
        <v>146</v>
      </c>
      <c r="L42" s="1"/>
      <c r="M42" s="1">
        <f>K42+L42</f>
        <v>146</v>
      </c>
      <c r="N42" s="1" t="s">
        <v>52</v>
      </c>
      <c r="O42" s="66"/>
      <c r="P42" s="1"/>
      <c r="Q42" s="5" t="s">
        <v>28</v>
      </c>
      <c r="R42" s="1">
        <v>1</v>
      </c>
    </row>
    <row r="43" spans="1:18" s="52" customFormat="1" ht="16.5" customHeight="1" x14ac:dyDescent="0.25">
      <c r="A43" s="68">
        <v>18</v>
      </c>
      <c r="B43" s="48" t="s">
        <v>95</v>
      </c>
      <c r="C43" s="1"/>
      <c r="D43" s="1" t="s">
        <v>52</v>
      </c>
      <c r="E43" s="1"/>
      <c r="F43" s="1"/>
      <c r="G43" s="1"/>
      <c r="H43" s="1" t="s">
        <v>52</v>
      </c>
      <c r="I43" s="1"/>
      <c r="J43" s="1" t="s">
        <v>52</v>
      </c>
      <c r="K43" s="1">
        <f>SUM(C43:J43)</f>
        <v>0</v>
      </c>
      <c r="L43" s="1"/>
      <c r="M43" s="1">
        <f>K43+L43</f>
        <v>0</v>
      </c>
      <c r="N43" s="1" t="s">
        <v>52</v>
      </c>
      <c r="O43" s="66"/>
      <c r="P43" s="1"/>
      <c r="Q43" s="1" t="s">
        <v>53</v>
      </c>
      <c r="R43" s="1">
        <v>1</v>
      </c>
    </row>
    <row r="44" spans="1:18" s="52" customFormat="1" ht="16.5" customHeight="1" x14ac:dyDescent="0.25">
      <c r="A44" s="68">
        <v>19</v>
      </c>
      <c r="B44" s="48" t="s">
        <v>94</v>
      </c>
      <c r="C44" s="1"/>
      <c r="D44" s="1" t="s">
        <v>52</v>
      </c>
      <c r="E44" s="1"/>
      <c r="F44" s="1"/>
      <c r="G44" s="1"/>
      <c r="H44" s="1" t="s">
        <v>52</v>
      </c>
      <c r="I44" s="1"/>
      <c r="J44" s="1" t="s">
        <v>52</v>
      </c>
      <c r="K44" s="1">
        <f>SUM(C44:J44)</f>
        <v>0</v>
      </c>
      <c r="L44" s="1"/>
      <c r="M44" s="1">
        <f>K44+L44</f>
        <v>0</v>
      </c>
      <c r="N44" s="1" t="s">
        <v>52</v>
      </c>
      <c r="O44" s="66"/>
      <c r="P44" s="1"/>
      <c r="Q44" s="1" t="s">
        <v>53</v>
      </c>
      <c r="R44" s="1">
        <v>1</v>
      </c>
    </row>
    <row r="45" spans="1:18" s="52" customFormat="1" ht="16.5" customHeight="1" x14ac:dyDescent="0.25">
      <c r="A45" s="68">
        <v>20</v>
      </c>
      <c r="B45" s="48" t="s">
        <v>65</v>
      </c>
      <c r="C45" s="1"/>
      <c r="D45" s="1" t="s">
        <v>52</v>
      </c>
      <c r="E45" s="1"/>
      <c r="F45" s="1"/>
      <c r="G45" s="1"/>
      <c r="H45" s="1" t="s">
        <v>52</v>
      </c>
      <c r="I45" s="1"/>
      <c r="J45" s="1" t="s">
        <v>52</v>
      </c>
      <c r="K45" s="1">
        <f>SUM(C45:J45)</f>
        <v>0</v>
      </c>
      <c r="L45" s="1"/>
      <c r="M45" s="1">
        <f>K45+L45</f>
        <v>0</v>
      </c>
      <c r="N45" s="1" t="s">
        <v>52</v>
      </c>
      <c r="O45" s="66"/>
      <c r="P45" s="1"/>
      <c r="Q45" s="1" t="s">
        <v>53</v>
      </c>
      <c r="R45" s="1">
        <v>1</v>
      </c>
    </row>
    <row r="46" spans="1:18" s="52" customFormat="1" ht="16.5" customHeight="1" x14ac:dyDescent="0.25">
      <c r="A46" s="68">
        <v>21</v>
      </c>
      <c r="B46" s="48" t="s">
        <v>126</v>
      </c>
      <c r="C46" s="1">
        <v>27</v>
      </c>
      <c r="D46" s="1"/>
      <c r="E46" s="1">
        <v>44</v>
      </c>
      <c r="F46" s="1"/>
      <c r="G46" s="1"/>
      <c r="H46" s="1"/>
      <c r="I46" s="1"/>
      <c r="J46" s="1">
        <v>51</v>
      </c>
      <c r="K46" s="1">
        <f>SUM(C46:J46)</f>
        <v>122</v>
      </c>
      <c r="L46" s="1"/>
      <c r="M46" s="1">
        <f>K46+L46</f>
        <v>122</v>
      </c>
      <c r="N46" s="1" t="s">
        <v>52</v>
      </c>
      <c r="O46" s="66"/>
      <c r="P46" s="1"/>
      <c r="Q46" s="5" t="s">
        <v>28</v>
      </c>
      <c r="R46" s="1">
        <v>2</v>
      </c>
    </row>
    <row r="47" spans="1:18" s="52" customFormat="1" ht="16.5" customHeight="1" x14ac:dyDescent="0.25">
      <c r="A47" s="68">
        <v>22</v>
      </c>
      <c r="B47" s="48" t="s">
        <v>73</v>
      </c>
      <c r="C47" s="1"/>
      <c r="D47" s="1" t="s">
        <v>52</v>
      </c>
      <c r="E47" s="1"/>
      <c r="F47" s="1"/>
      <c r="G47" s="1"/>
      <c r="H47" s="1" t="s">
        <v>52</v>
      </c>
      <c r="I47" s="1"/>
      <c r="J47" s="1" t="s">
        <v>52</v>
      </c>
      <c r="K47" s="1">
        <f>SUM(C47:J47)</f>
        <v>0</v>
      </c>
      <c r="L47" s="1"/>
      <c r="M47" s="1">
        <f>K47+L47</f>
        <v>0</v>
      </c>
      <c r="N47" s="1" t="s">
        <v>52</v>
      </c>
      <c r="O47" s="66"/>
      <c r="P47" s="1"/>
      <c r="Q47" s="1" t="s">
        <v>53</v>
      </c>
      <c r="R47" s="1">
        <v>1</v>
      </c>
    </row>
    <row r="48" spans="1:18" s="52" customFormat="1" ht="16.5" customHeight="1" x14ac:dyDescent="0.25">
      <c r="A48" s="68">
        <v>23</v>
      </c>
      <c r="B48" s="48" t="s">
        <v>163</v>
      </c>
      <c r="C48" s="1">
        <v>74</v>
      </c>
      <c r="D48" s="1"/>
      <c r="E48" s="1"/>
      <c r="F48" s="1">
        <v>68</v>
      </c>
      <c r="G48" s="1"/>
      <c r="H48" s="1"/>
      <c r="I48" s="1"/>
      <c r="J48" s="1">
        <v>60</v>
      </c>
      <c r="K48" s="1">
        <f>SUM(C48:J48)</f>
        <v>202</v>
      </c>
      <c r="L48" s="1">
        <v>3</v>
      </c>
      <c r="M48" s="1">
        <f>K48+L48</f>
        <v>205</v>
      </c>
      <c r="N48" s="1" t="s">
        <v>52</v>
      </c>
      <c r="O48" s="66"/>
      <c r="P48" s="1"/>
      <c r="Q48" s="1" t="s">
        <v>28</v>
      </c>
      <c r="R48" s="1">
        <v>3</v>
      </c>
    </row>
    <row r="49" spans="1:18" s="52" customFormat="1" ht="16.5" customHeight="1" x14ac:dyDescent="0.25">
      <c r="A49" s="68">
        <v>24</v>
      </c>
      <c r="B49" s="48" t="s">
        <v>66</v>
      </c>
      <c r="C49" s="1"/>
      <c r="D49" s="1" t="s">
        <v>52</v>
      </c>
      <c r="E49" s="1"/>
      <c r="F49" s="1"/>
      <c r="G49" s="1"/>
      <c r="H49" s="1" t="s">
        <v>52</v>
      </c>
      <c r="I49" s="1"/>
      <c r="J49" s="1" t="s">
        <v>52</v>
      </c>
      <c r="K49" s="1">
        <f>SUM(C49:J49)</f>
        <v>0</v>
      </c>
      <c r="L49" s="1"/>
      <c r="M49" s="1">
        <f>K49+L49</f>
        <v>0</v>
      </c>
      <c r="N49" s="1" t="s">
        <v>52</v>
      </c>
      <c r="O49" s="66"/>
      <c r="P49" s="1"/>
      <c r="Q49" s="1" t="s">
        <v>53</v>
      </c>
      <c r="R49" s="1">
        <v>2</v>
      </c>
    </row>
    <row r="50" spans="1:18" s="52" customFormat="1" ht="16.5" customHeight="1" x14ac:dyDescent="0.25">
      <c r="A50" s="68">
        <v>25</v>
      </c>
      <c r="B50" s="48" t="s">
        <v>99</v>
      </c>
      <c r="C50" s="1"/>
      <c r="D50" s="1" t="s">
        <v>52</v>
      </c>
      <c r="E50" s="1"/>
      <c r="F50" s="1"/>
      <c r="G50" s="1"/>
      <c r="H50" s="1" t="s">
        <v>52</v>
      </c>
      <c r="I50" s="1"/>
      <c r="J50" s="1" t="s">
        <v>52</v>
      </c>
      <c r="K50" s="1">
        <f>SUM(C50:J50)</f>
        <v>0</v>
      </c>
      <c r="L50" s="1"/>
      <c r="M50" s="1">
        <f>K50+L50</f>
        <v>0</v>
      </c>
      <c r="N50" s="1" t="s">
        <v>52</v>
      </c>
      <c r="O50" s="66"/>
      <c r="P50" s="1"/>
      <c r="Q50" s="1" t="s">
        <v>53</v>
      </c>
      <c r="R50" s="1">
        <v>1</v>
      </c>
    </row>
    <row r="51" spans="1:18" s="52" customFormat="1" ht="16.5" customHeight="1" x14ac:dyDescent="0.25">
      <c r="A51" s="68">
        <v>26</v>
      </c>
      <c r="B51" s="48" t="s">
        <v>89</v>
      </c>
      <c r="C51" s="1"/>
      <c r="D51" s="1" t="s">
        <v>52</v>
      </c>
      <c r="E51" s="1"/>
      <c r="F51" s="1"/>
      <c r="G51" s="1"/>
      <c r="H51" s="1" t="s">
        <v>52</v>
      </c>
      <c r="I51" s="1"/>
      <c r="J51" s="1" t="s">
        <v>52</v>
      </c>
      <c r="K51" s="1">
        <f>SUM(C51:J51)</f>
        <v>0</v>
      </c>
      <c r="L51" s="1"/>
      <c r="M51" s="1">
        <f>K51+L51</f>
        <v>0</v>
      </c>
      <c r="N51" s="1" t="s">
        <v>52</v>
      </c>
      <c r="O51" s="66"/>
      <c r="P51" s="1"/>
      <c r="Q51" s="1" t="s">
        <v>53</v>
      </c>
      <c r="R51" s="1">
        <v>1</v>
      </c>
    </row>
    <row r="52" spans="1:18" s="52" customFormat="1" ht="16.5" customHeight="1" x14ac:dyDescent="0.25">
      <c r="A52" s="68">
        <v>27</v>
      </c>
      <c r="B52" s="48" t="s">
        <v>80</v>
      </c>
      <c r="C52" s="1"/>
      <c r="D52" s="1" t="s">
        <v>52</v>
      </c>
      <c r="E52" s="1"/>
      <c r="F52" s="1"/>
      <c r="G52" s="1"/>
      <c r="H52" s="1" t="s">
        <v>52</v>
      </c>
      <c r="I52" s="1"/>
      <c r="J52" s="1" t="s">
        <v>52</v>
      </c>
      <c r="K52" s="1">
        <f>SUM(C52:J52)</f>
        <v>0</v>
      </c>
      <c r="L52" s="1"/>
      <c r="M52" s="1">
        <f>K52+L52</f>
        <v>0</v>
      </c>
      <c r="N52" s="1" t="s">
        <v>52</v>
      </c>
      <c r="O52" s="66"/>
      <c r="P52" s="1"/>
      <c r="Q52" s="1" t="s">
        <v>53</v>
      </c>
      <c r="R52" s="1">
        <v>1</v>
      </c>
    </row>
    <row r="53" spans="1:18" s="52" customFormat="1" ht="16.5" customHeight="1" x14ac:dyDescent="0.25">
      <c r="A53" s="68">
        <v>28</v>
      </c>
      <c r="B53" s="48" t="s">
        <v>98</v>
      </c>
      <c r="C53" s="1"/>
      <c r="D53" s="1" t="s">
        <v>52</v>
      </c>
      <c r="E53" s="1"/>
      <c r="F53" s="1"/>
      <c r="G53" s="1"/>
      <c r="H53" s="1" t="s">
        <v>52</v>
      </c>
      <c r="I53" s="1"/>
      <c r="J53" s="1" t="s">
        <v>52</v>
      </c>
      <c r="K53" s="1">
        <f>SUM(C53:J53)</f>
        <v>0</v>
      </c>
      <c r="L53" s="1"/>
      <c r="M53" s="1">
        <f>K53+L53</f>
        <v>0</v>
      </c>
      <c r="N53" s="1" t="s">
        <v>52</v>
      </c>
      <c r="O53" s="66"/>
      <c r="P53" s="1"/>
      <c r="Q53" s="1" t="s">
        <v>53</v>
      </c>
      <c r="R53" s="1">
        <v>1</v>
      </c>
    </row>
    <row r="54" spans="1:18" s="52" customFormat="1" ht="16.5" customHeight="1" x14ac:dyDescent="0.25">
      <c r="A54" s="68">
        <v>29</v>
      </c>
      <c r="B54" s="48" t="s">
        <v>93</v>
      </c>
      <c r="C54" s="1"/>
      <c r="D54" s="1" t="s">
        <v>52</v>
      </c>
      <c r="E54" s="1"/>
      <c r="F54" s="1"/>
      <c r="G54" s="1"/>
      <c r="H54" s="1" t="s">
        <v>52</v>
      </c>
      <c r="I54" s="1"/>
      <c r="J54" s="1" t="s">
        <v>52</v>
      </c>
      <c r="K54" s="1">
        <f>SUM(C54:J54)</f>
        <v>0</v>
      </c>
      <c r="L54" s="1"/>
      <c r="M54" s="1">
        <f>K54+L54</f>
        <v>0</v>
      </c>
      <c r="N54" s="1" t="s">
        <v>52</v>
      </c>
      <c r="O54" s="66"/>
      <c r="P54" s="1"/>
      <c r="Q54" s="1" t="s">
        <v>53</v>
      </c>
      <c r="R54" s="1">
        <v>1</v>
      </c>
    </row>
    <row r="55" spans="1:18" s="52" customFormat="1" ht="16.5" customHeight="1" x14ac:dyDescent="0.25">
      <c r="A55" s="68">
        <v>30</v>
      </c>
      <c r="B55" s="48" t="s">
        <v>120</v>
      </c>
      <c r="C55" s="1">
        <v>40</v>
      </c>
      <c r="D55" s="1"/>
      <c r="E55" s="1">
        <v>59</v>
      </c>
      <c r="F55" s="1"/>
      <c r="G55" s="1"/>
      <c r="H55" s="1"/>
      <c r="I55" s="1"/>
      <c r="J55" s="1">
        <v>67</v>
      </c>
      <c r="K55" s="1">
        <f>SUM(C55:J55)</f>
        <v>166</v>
      </c>
      <c r="L55" s="1"/>
      <c r="M55" s="1">
        <f>K55+L55</f>
        <v>166</v>
      </c>
      <c r="N55" s="1" t="s">
        <v>52</v>
      </c>
      <c r="O55" s="66"/>
      <c r="P55" s="1"/>
      <c r="Q55" s="1" t="s">
        <v>28</v>
      </c>
      <c r="R55" s="1">
        <v>1</v>
      </c>
    </row>
    <row r="56" spans="1:18" s="54" customFormat="1" ht="16.5" customHeight="1" x14ac:dyDescent="0.25">
      <c r="A56" s="68">
        <v>31</v>
      </c>
      <c r="B56" s="48" t="s">
        <v>90</v>
      </c>
      <c r="C56" s="1"/>
      <c r="D56" s="1" t="s">
        <v>52</v>
      </c>
      <c r="E56" s="1"/>
      <c r="F56" s="1"/>
      <c r="G56" s="1"/>
      <c r="H56" s="1" t="s">
        <v>52</v>
      </c>
      <c r="I56" s="1"/>
      <c r="J56" s="1" t="s">
        <v>52</v>
      </c>
      <c r="K56" s="1">
        <f>SUM(C56:J56)</f>
        <v>0</v>
      </c>
      <c r="L56" s="1"/>
      <c r="M56" s="1">
        <f>K56+L56</f>
        <v>0</v>
      </c>
      <c r="N56" s="1" t="s">
        <v>52</v>
      </c>
      <c r="O56" s="66"/>
      <c r="P56" s="1"/>
      <c r="Q56" s="1" t="s">
        <v>53</v>
      </c>
      <c r="R56" s="1">
        <v>1</v>
      </c>
    </row>
    <row r="57" spans="1:18" s="54" customFormat="1" ht="16.5" customHeight="1" x14ac:dyDescent="0.25">
      <c r="A57" s="68">
        <v>32</v>
      </c>
      <c r="B57" s="48" t="s">
        <v>146</v>
      </c>
      <c r="C57" s="1">
        <v>52</v>
      </c>
      <c r="D57" s="1"/>
      <c r="E57" s="1">
        <v>61</v>
      </c>
      <c r="F57" s="1"/>
      <c r="G57" s="1"/>
      <c r="H57" s="1"/>
      <c r="I57" s="1"/>
      <c r="J57" s="1">
        <v>63</v>
      </c>
      <c r="K57" s="1">
        <f>SUM(C57:J57)</f>
        <v>176</v>
      </c>
      <c r="L57" s="1"/>
      <c r="M57" s="1">
        <f>K57+L57</f>
        <v>176</v>
      </c>
      <c r="N57" s="1" t="s">
        <v>52</v>
      </c>
      <c r="O57" s="66"/>
      <c r="P57" s="1"/>
      <c r="Q57" s="1" t="s">
        <v>28</v>
      </c>
      <c r="R57" s="1">
        <v>2</v>
      </c>
    </row>
    <row r="58" spans="1:18" s="54" customFormat="1" ht="16.5" customHeight="1" x14ac:dyDescent="0.25">
      <c r="A58" s="68">
        <v>33</v>
      </c>
      <c r="B58" s="48" t="s">
        <v>79</v>
      </c>
      <c r="C58" s="1"/>
      <c r="D58" s="1" t="s">
        <v>52</v>
      </c>
      <c r="E58" s="1"/>
      <c r="F58" s="1"/>
      <c r="G58" s="1"/>
      <c r="H58" s="1" t="s">
        <v>52</v>
      </c>
      <c r="I58" s="1"/>
      <c r="J58" s="1" t="s">
        <v>52</v>
      </c>
      <c r="K58" s="1">
        <f>SUM(C58:J58)</f>
        <v>0</v>
      </c>
      <c r="L58" s="1"/>
      <c r="M58" s="1">
        <f>K58+L58</f>
        <v>0</v>
      </c>
      <c r="N58" s="1" t="s">
        <v>52</v>
      </c>
      <c r="O58" s="66"/>
      <c r="P58" s="1"/>
      <c r="Q58" s="1" t="s">
        <v>53</v>
      </c>
      <c r="R58" s="1">
        <v>2</v>
      </c>
    </row>
    <row r="59" spans="1:18" s="54" customFormat="1" ht="16.5" customHeight="1" x14ac:dyDescent="0.25">
      <c r="A59" s="68">
        <v>34</v>
      </c>
      <c r="B59" s="48" t="s">
        <v>122</v>
      </c>
      <c r="C59" s="1"/>
      <c r="D59" s="1" t="s">
        <v>52</v>
      </c>
      <c r="E59" s="1"/>
      <c r="F59" s="1"/>
      <c r="G59" s="1"/>
      <c r="H59" s="1" t="s">
        <v>52</v>
      </c>
      <c r="I59" s="1"/>
      <c r="J59" s="1" t="s">
        <v>52</v>
      </c>
      <c r="K59" s="1">
        <f>SUM(C59:J59)</f>
        <v>0</v>
      </c>
      <c r="L59" s="1"/>
      <c r="M59" s="1">
        <f>K59+L59</f>
        <v>0</v>
      </c>
      <c r="N59" s="1" t="s">
        <v>52</v>
      </c>
      <c r="O59" s="66"/>
      <c r="P59" s="1"/>
      <c r="Q59" s="1" t="s">
        <v>53</v>
      </c>
      <c r="R59" s="1">
        <v>1</v>
      </c>
    </row>
    <row r="60" spans="1:18" s="54" customFormat="1" ht="16.5" customHeight="1" x14ac:dyDescent="0.25">
      <c r="A60" s="68">
        <v>35</v>
      </c>
      <c r="B60" s="48" t="s">
        <v>100</v>
      </c>
      <c r="C60" s="1"/>
      <c r="D60" s="1" t="s">
        <v>52</v>
      </c>
      <c r="E60" s="1"/>
      <c r="F60" s="1"/>
      <c r="G60" s="1"/>
      <c r="H60" s="1" t="s">
        <v>52</v>
      </c>
      <c r="I60" s="1"/>
      <c r="J60" s="1" t="s">
        <v>52</v>
      </c>
      <c r="K60" s="1">
        <f>SUM(C60:J60)</f>
        <v>0</v>
      </c>
      <c r="L60" s="1"/>
      <c r="M60" s="1">
        <f>K60+L60</f>
        <v>0</v>
      </c>
      <c r="N60" s="1" t="s">
        <v>52</v>
      </c>
      <c r="O60" s="66"/>
      <c r="P60" s="1"/>
      <c r="Q60" s="1" t="s">
        <v>53</v>
      </c>
      <c r="R60" s="1">
        <v>1</v>
      </c>
    </row>
    <row r="61" spans="1:18" ht="16.5" customHeight="1" x14ac:dyDescent="0.25">
      <c r="A61" s="68">
        <v>36</v>
      </c>
      <c r="B61" s="48" t="s">
        <v>105</v>
      </c>
      <c r="C61" s="1"/>
      <c r="D61" s="1" t="s">
        <v>52</v>
      </c>
      <c r="E61" s="1"/>
      <c r="F61" s="1"/>
      <c r="G61" s="1"/>
      <c r="H61" s="1" t="s">
        <v>52</v>
      </c>
      <c r="I61" s="1"/>
      <c r="J61" s="1" t="s">
        <v>52</v>
      </c>
      <c r="K61" s="1">
        <f>SUM(C61:J61)</f>
        <v>0</v>
      </c>
      <c r="L61" s="1"/>
      <c r="M61" s="1">
        <f>K61+L61</f>
        <v>0</v>
      </c>
      <c r="N61" s="1" t="s">
        <v>52</v>
      </c>
      <c r="O61" s="66"/>
      <c r="P61" s="1"/>
      <c r="Q61" s="1" t="s">
        <v>53</v>
      </c>
      <c r="R61" s="1">
        <v>1</v>
      </c>
    </row>
    <row r="62" spans="1:18" ht="16.5" customHeight="1" x14ac:dyDescent="0.25">
      <c r="A62" s="68">
        <v>37</v>
      </c>
      <c r="B62" s="48" t="s">
        <v>92</v>
      </c>
      <c r="C62" s="1"/>
      <c r="D62" s="1" t="s">
        <v>52</v>
      </c>
      <c r="E62" s="1"/>
      <c r="F62" s="1"/>
      <c r="G62" s="1"/>
      <c r="H62" s="1" t="s">
        <v>52</v>
      </c>
      <c r="I62" s="1"/>
      <c r="J62" s="1" t="s">
        <v>52</v>
      </c>
      <c r="K62" s="1">
        <f>SUM(C62:J62)</f>
        <v>0</v>
      </c>
      <c r="L62" s="1"/>
      <c r="M62" s="1">
        <f>K62+L62</f>
        <v>0</v>
      </c>
      <c r="N62" s="1" t="s">
        <v>52</v>
      </c>
      <c r="O62" s="66"/>
      <c r="P62" s="1"/>
      <c r="Q62" s="1" t="s">
        <v>53</v>
      </c>
      <c r="R62" s="1">
        <v>1</v>
      </c>
    </row>
    <row r="63" spans="1:18" s="54" customFormat="1" ht="16.5" customHeight="1" x14ac:dyDescent="0.2">
      <c r="A63" s="68">
        <v>38</v>
      </c>
      <c r="B63" s="69" t="s">
        <v>152</v>
      </c>
      <c r="C63" s="12">
        <v>78</v>
      </c>
      <c r="D63" s="12"/>
      <c r="E63" s="12">
        <v>61</v>
      </c>
      <c r="F63" s="12"/>
      <c r="G63" s="12"/>
      <c r="H63" s="12"/>
      <c r="I63" s="12"/>
      <c r="J63" s="12">
        <v>73</v>
      </c>
      <c r="K63" s="12">
        <f>SUM(C63:J63)</f>
        <v>212</v>
      </c>
      <c r="L63" s="12">
        <v>10</v>
      </c>
      <c r="M63" s="12">
        <f>K63+L63</f>
        <v>222</v>
      </c>
      <c r="N63" s="12" t="s">
        <v>52</v>
      </c>
      <c r="O63" s="75"/>
      <c r="P63" s="12"/>
      <c r="Q63" s="12" t="s">
        <v>28</v>
      </c>
      <c r="R63" s="12">
        <v>3</v>
      </c>
    </row>
    <row r="64" spans="1:18" s="54" customFormat="1" ht="16.5" customHeight="1" x14ac:dyDescent="0.25">
      <c r="A64" s="68">
        <v>39</v>
      </c>
      <c r="B64" s="48" t="s">
        <v>82</v>
      </c>
      <c r="C64" s="1"/>
      <c r="D64" s="1" t="s">
        <v>52</v>
      </c>
      <c r="E64" s="1"/>
      <c r="F64" s="1"/>
      <c r="G64" s="1"/>
      <c r="H64" s="1" t="s">
        <v>52</v>
      </c>
      <c r="I64" s="1"/>
      <c r="J64" s="1" t="s">
        <v>52</v>
      </c>
      <c r="K64" s="1">
        <f>SUM(C64:J64)</f>
        <v>0</v>
      </c>
      <c r="L64" s="1"/>
      <c r="M64" s="1">
        <f>K64+L64</f>
        <v>0</v>
      </c>
      <c r="N64" s="1" t="s">
        <v>52</v>
      </c>
      <c r="O64" s="66"/>
      <c r="P64" s="1"/>
      <c r="Q64" s="1" t="s">
        <v>53</v>
      </c>
      <c r="R64" s="1">
        <v>1</v>
      </c>
    </row>
    <row r="65" spans="1:18" s="54" customFormat="1" ht="16.5" customHeight="1" x14ac:dyDescent="0.25">
      <c r="A65" s="68">
        <v>40</v>
      </c>
      <c r="B65" s="48" t="s">
        <v>147</v>
      </c>
      <c r="C65" s="1">
        <v>72</v>
      </c>
      <c r="D65" s="1"/>
      <c r="E65" s="1">
        <v>62</v>
      </c>
      <c r="F65" s="1"/>
      <c r="G65" s="1"/>
      <c r="H65" s="1"/>
      <c r="I65" s="1"/>
      <c r="J65" s="1">
        <v>61</v>
      </c>
      <c r="K65" s="1">
        <f>SUM(C65:J65)</f>
        <v>195</v>
      </c>
      <c r="L65" s="1"/>
      <c r="M65" s="1">
        <f>K65+L65</f>
        <v>195</v>
      </c>
      <c r="N65" s="1" t="s">
        <v>52</v>
      </c>
      <c r="O65" s="66"/>
      <c r="P65" s="1"/>
      <c r="Q65" s="1" t="s">
        <v>28</v>
      </c>
      <c r="R65" s="1">
        <v>4</v>
      </c>
    </row>
    <row r="66" spans="1:18" s="51" customFormat="1" ht="16.5" customHeight="1" x14ac:dyDescent="0.25">
      <c r="A66" s="5">
        <v>41</v>
      </c>
      <c r="B66" s="48" t="s">
        <v>102</v>
      </c>
      <c r="C66" s="1"/>
      <c r="D66" s="1" t="s">
        <v>52</v>
      </c>
      <c r="E66" s="1"/>
      <c r="F66" s="1"/>
      <c r="G66" s="1"/>
      <c r="H66" s="1" t="s">
        <v>52</v>
      </c>
      <c r="I66" s="1"/>
      <c r="J66" s="1" t="s">
        <v>52</v>
      </c>
      <c r="K66" s="1">
        <f>SUM(C66:J66)</f>
        <v>0</v>
      </c>
      <c r="L66" s="1"/>
      <c r="M66" s="1">
        <f>K66+L66</f>
        <v>0</v>
      </c>
      <c r="N66" s="1" t="s">
        <v>52</v>
      </c>
      <c r="O66" s="66"/>
      <c r="P66" s="1"/>
      <c r="Q66" s="1" t="s">
        <v>53</v>
      </c>
      <c r="R66" s="1">
        <v>2</v>
      </c>
    </row>
    <row r="67" spans="1:18" s="52" customFormat="1" x14ac:dyDescent="0.25">
      <c r="A67" s="68">
        <v>42</v>
      </c>
      <c r="B67" s="48" t="s">
        <v>128</v>
      </c>
      <c r="C67" s="1">
        <v>52</v>
      </c>
      <c r="D67" s="1"/>
      <c r="E67" s="1">
        <v>41</v>
      </c>
      <c r="F67" s="1"/>
      <c r="G67" s="1"/>
      <c r="H67" s="1"/>
      <c r="I67" s="1"/>
      <c r="J67" s="1">
        <v>45</v>
      </c>
      <c r="K67" s="1">
        <f>SUM(C67:J67)</f>
        <v>138</v>
      </c>
      <c r="L67" s="1"/>
      <c r="M67" s="1">
        <f>K67+L67</f>
        <v>138</v>
      </c>
      <c r="N67" s="1" t="s">
        <v>52</v>
      </c>
      <c r="O67" s="66"/>
      <c r="P67" s="1"/>
      <c r="Q67" s="5" t="s">
        <v>28</v>
      </c>
      <c r="R67" s="1">
        <v>1</v>
      </c>
    </row>
    <row r="68" spans="1:18" s="52" customFormat="1" x14ac:dyDescent="0.25">
      <c r="A68" s="5">
        <v>43</v>
      </c>
      <c r="B68" s="48" t="s">
        <v>88</v>
      </c>
      <c r="C68" s="1"/>
      <c r="D68" s="1" t="s">
        <v>52</v>
      </c>
      <c r="E68" s="1"/>
      <c r="F68" s="1"/>
      <c r="G68" s="1"/>
      <c r="H68" s="1" t="s">
        <v>52</v>
      </c>
      <c r="I68" s="1"/>
      <c r="J68" s="1" t="s">
        <v>52</v>
      </c>
      <c r="K68" s="1">
        <f>SUM(C68:J68)</f>
        <v>0</v>
      </c>
      <c r="L68" s="1"/>
      <c r="M68" s="1">
        <f>K68+L68</f>
        <v>0</v>
      </c>
      <c r="N68" s="1" t="s">
        <v>52</v>
      </c>
      <c r="O68" s="66"/>
      <c r="P68" s="1"/>
      <c r="Q68" s="1" t="s">
        <v>53</v>
      </c>
      <c r="R68" s="1">
        <v>1</v>
      </c>
    </row>
    <row r="69" spans="1:18" s="52" customFormat="1" x14ac:dyDescent="0.25">
      <c r="A69" s="68">
        <v>44</v>
      </c>
      <c r="B69" s="48" t="s">
        <v>83</v>
      </c>
      <c r="C69" s="1"/>
      <c r="D69" s="1" t="s">
        <v>52</v>
      </c>
      <c r="E69" s="1"/>
      <c r="F69" s="1"/>
      <c r="G69" s="1"/>
      <c r="H69" s="1" t="s">
        <v>52</v>
      </c>
      <c r="I69" s="1"/>
      <c r="J69" s="1" t="s">
        <v>52</v>
      </c>
      <c r="K69" s="1">
        <f>SUM(C69:J69)</f>
        <v>0</v>
      </c>
      <c r="L69" s="1"/>
      <c r="M69" s="1">
        <f>K69+L69</f>
        <v>0</v>
      </c>
      <c r="N69" s="1" t="s">
        <v>52</v>
      </c>
      <c r="O69" s="66"/>
      <c r="P69" s="1"/>
      <c r="Q69" s="1" t="s">
        <v>53</v>
      </c>
      <c r="R69" s="1">
        <v>1</v>
      </c>
    </row>
    <row r="70" spans="1:18" s="52" customFormat="1" x14ac:dyDescent="0.25">
      <c r="A70" s="5">
        <v>45</v>
      </c>
      <c r="B70" s="48" t="s">
        <v>113</v>
      </c>
      <c r="C70" s="1"/>
      <c r="D70" s="1" t="s">
        <v>52</v>
      </c>
      <c r="E70" s="1"/>
      <c r="F70" s="1"/>
      <c r="G70" s="1"/>
      <c r="H70" s="1" t="s">
        <v>52</v>
      </c>
      <c r="I70" s="1"/>
      <c r="J70" s="1" t="s">
        <v>52</v>
      </c>
      <c r="K70" s="1">
        <f>SUM(C70:J70)</f>
        <v>0</v>
      </c>
      <c r="L70" s="1"/>
      <c r="M70" s="1">
        <f>K70+L70</f>
        <v>0</v>
      </c>
      <c r="N70" s="1" t="s">
        <v>52</v>
      </c>
      <c r="O70" s="66"/>
      <c r="P70" s="1"/>
      <c r="Q70" s="1" t="s">
        <v>53</v>
      </c>
      <c r="R70" s="1">
        <v>1</v>
      </c>
    </row>
    <row r="71" spans="1:18" s="52" customFormat="1" x14ac:dyDescent="0.25">
      <c r="A71" s="68">
        <v>46</v>
      </c>
      <c r="B71" s="48" t="s">
        <v>109</v>
      </c>
      <c r="C71" s="1"/>
      <c r="D71" s="1" t="s">
        <v>52</v>
      </c>
      <c r="E71" s="1"/>
      <c r="F71" s="1"/>
      <c r="G71" s="1"/>
      <c r="H71" s="1" t="s">
        <v>52</v>
      </c>
      <c r="I71" s="1"/>
      <c r="J71" s="1" t="s">
        <v>52</v>
      </c>
      <c r="K71" s="1">
        <f>SUM(C71:J71)</f>
        <v>0</v>
      </c>
      <c r="L71" s="1"/>
      <c r="M71" s="1">
        <f>K71+L71</f>
        <v>0</v>
      </c>
      <c r="N71" s="1" t="s">
        <v>52</v>
      </c>
      <c r="O71" s="66"/>
      <c r="P71" s="1"/>
      <c r="Q71" s="1" t="s">
        <v>53</v>
      </c>
      <c r="R71" s="1">
        <v>2</v>
      </c>
    </row>
    <row r="72" spans="1:18" s="52" customFormat="1" x14ac:dyDescent="0.25">
      <c r="A72" s="5">
        <v>47</v>
      </c>
      <c r="B72" s="48" t="s">
        <v>97</v>
      </c>
      <c r="C72" s="1"/>
      <c r="D72" s="1" t="s">
        <v>52</v>
      </c>
      <c r="E72" s="1"/>
      <c r="F72" s="1"/>
      <c r="G72" s="1"/>
      <c r="H72" s="1" t="s">
        <v>52</v>
      </c>
      <c r="I72" s="1"/>
      <c r="J72" s="1" t="s">
        <v>52</v>
      </c>
      <c r="K72" s="1">
        <f>SUM(C72:J72)</f>
        <v>0</v>
      </c>
      <c r="L72" s="1"/>
      <c r="M72" s="1">
        <f>K72+L72</f>
        <v>0</v>
      </c>
      <c r="N72" s="1" t="s">
        <v>52</v>
      </c>
      <c r="O72" s="66"/>
      <c r="P72" s="1"/>
      <c r="Q72" s="1" t="s">
        <v>53</v>
      </c>
      <c r="R72" s="1">
        <v>1</v>
      </c>
    </row>
    <row r="73" spans="1:18" s="51" customFormat="1" x14ac:dyDescent="0.25">
      <c r="A73" s="68">
        <v>48</v>
      </c>
      <c r="B73" s="48" t="s">
        <v>78</v>
      </c>
      <c r="C73" s="1"/>
      <c r="D73" s="1" t="s">
        <v>52</v>
      </c>
      <c r="E73" s="1"/>
      <c r="F73" s="1"/>
      <c r="G73" s="1"/>
      <c r="H73" s="1" t="s">
        <v>52</v>
      </c>
      <c r="I73" s="1"/>
      <c r="J73" s="1" t="s">
        <v>52</v>
      </c>
      <c r="K73" s="1">
        <f>SUM(C73:J73)</f>
        <v>0</v>
      </c>
      <c r="L73" s="1"/>
      <c r="M73" s="1">
        <f>K73+L73</f>
        <v>0</v>
      </c>
      <c r="N73" s="1" t="s">
        <v>52</v>
      </c>
      <c r="O73" s="66"/>
      <c r="P73" s="1"/>
      <c r="Q73" s="1" t="s">
        <v>53</v>
      </c>
      <c r="R73" s="1">
        <v>2</v>
      </c>
    </row>
    <row r="74" spans="1:18" s="52" customFormat="1" x14ac:dyDescent="0.25">
      <c r="A74" s="5">
        <v>49</v>
      </c>
      <c r="B74" s="48" t="s">
        <v>149</v>
      </c>
      <c r="C74" s="1">
        <v>34</v>
      </c>
      <c r="D74" s="1"/>
      <c r="E74" s="1">
        <v>48</v>
      </c>
      <c r="F74" s="1"/>
      <c r="G74" s="1"/>
      <c r="H74" s="1"/>
      <c r="I74" s="1"/>
      <c r="J74" s="1">
        <v>46</v>
      </c>
      <c r="K74" s="1">
        <f>SUM(C74:J74)</f>
        <v>128</v>
      </c>
      <c r="L74" s="1"/>
      <c r="M74" s="1">
        <f>K74+L74</f>
        <v>128</v>
      </c>
      <c r="N74" s="1" t="s">
        <v>52</v>
      </c>
      <c r="O74" s="66"/>
      <c r="P74" s="1"/>
      <c r="Q74" s="1" t="s">
        <v>28</v>
      </c>
      <c r="R74" s="1">
        <v>3</v>
      </c>
    </row>
    <row r="75" spans="1:18" s="52" customFormat="1" x14ac:dyDescent="0.25">
      <c r="A75" s="68">
        <v>50</v>
      </c>
      <c r="B75" s="48" t="s">
        <v>91</v>
      </c>
      <c r="C75" s="1" t="s">
        <v>52</v>
      </c>
      <c r="D75" s="1"/>
      <c r="E75" s="1" t="s">
        <v>52</v>
      </c>
      <c r="F75" s="1"/>
      <c r="G75" s="1"/>
      <c r="H75" s="1"/>
      <c r="I75" s="1"/>
      <c r="J75" s="1" t="s">
        <v>52</v>
      </c>
      <c r="K75" s="1">
        <f>SUM(C75:J75)</f>
        <v>0</v>
      </c>
      <c r="L75" s="1"/>
      <c r="M75" s="1">
        <f>K75+L75</f>
        <v>0</v>
      </c>
      <c r="N75" s="1" t="s">
        <v>52</v>
      </c>
      <c r="O75" s="66"/>
      <c r="P75" s="1"/>
      <c r="Q75" s="1" t="s">
        <v>53</v>
      </c>
      <c r="R75" s="1">
        <v>2</v>
      </c>
    </row>
    <row r="76" spans="1:18" s="52" customFormat="1" x14ac:dyDescent="0.25">
      <c r="A76" s="5">
        <v>51</v>
      </c>
      <c r="B76" s="48" t="s">
        <v>96</v>
      </c>
      <c r="C76" s="1"/>
      <c r="D76" s="1" t="s">
        <v>52</v>
      </c>
      <c r="E76" s="1"/>
      <c r="F76" s="1"/>
      <c r="G76" s="1"/>
      <c r="H76" s="1" t="s">
        <v>52</v>
      </c>
      <c r="I76" s="1"/>
      <c r="J76" s="1" t="s">
        <v>52</v>
      </c>
      <c r="K76" s="1">
        <f>SUM(C76:J76)</f>
        <v>0</v>
      </c>
      <c r="L76" s="1"/>
      <c r="M76" s="1">
        <f>K76+L76</f>
        <v>0</v>
      </c>
      <c r="N76" s="1" t="s">
        <v>52</v>
      </c>
      <c r="O76" s="66"/>
      <c r="P76" s="1"/>
      <c r="Q76" s="1" t="s">
        <v>53</v>
      </c>
      <c r="R76" s="1">
        <v>1</v>
      </c>
    </row>
    <row r="77" spans="1:18" s="54" customFormat="1" x14ac:dyDescent="0.25">
      <c r="A77" s="68">
        <v>52</v>
      </c>
      <c r="B77" s="48" t="s">
        <v>85</v>
      </c>
      <c r="C77" s="1"/>
      <c r="D77" s="1" t="s">
        <v>52</v>
      </c>
      <c r="E77" s="1"/>
      <c r="F77" s="1"/>
      <c r="G77" s="1"/>
      <c r="H77" s="1" t="s">
        <v>52</v>
      </c>
      <c r="I77" s="1"/>
      <c r="J77" s="1" t="s">
        <v>52</v>
      </c>
      <c r="K77" s="1">
        <f>SUM(C77:J77)</f>
        <v>0</v>
      </c>
      <c r="L77" s="1"/>
      <c r="M77" s="1">
        <f>K77+L77</f>
        <v>0</v>
      </c>
      <c r="N77" s="1" t="s">
        <v>52</v>
      </c>
      <c r="O77" s="66"/>
      <c r="P77" s="1"/>
      <c r="Q77" s="1" t="s">
        <v>53</v>
      </c>
      <c r="R77" s="1">
        <v>1</v>
      </c>
    </row>
    <row r="78" spans="1:18" s="54" customFormat="1" x14ac:dyDescent="0.25">
      <c r="A78" s="74">
        <v>53</v>
      </c>
      <c r="B78" s="76" t="s">
        <v>64</v>
      </c>
      <c r="C78" s="74"/>
      <c r="D78" s="58" t="s">
        <v>52</v>
      </c>
      <c r="E78" s="58"/>
      <c r="F78" s="58"/>
      <c r="G78" s="58"/>
      <c r="H78" s="58" t="s">
        <v>52</v>
      </c>
      <c r="I78" s="58"/>
      <c r="J78" s="58" t="s">
        <v>52</v>
      </c>
      <c r="K78" s="58">
        <f>SUM(C78:J78)</f>
        <v>0</v>
      </c>
      <c r="L78" s="58"/>
      <c r="M78" s="58">
        <f>K78+L78</f>
        <v>0</v>
      </c>
      <c r="N78" s="58" t="s">
        <v>52</v>
      </c>
      <c r="O78" s="67"/>
      <c r="P78" s="58"/>
      <c r="Q78" s="58" t="s">
        <v>53</v>
      </c>
      <c r="R78" s="58">
        <v>2</v>
      </c>
    </row>
    <row r="79" spans="1:18" x14ac:dyDescent="0.25">
      <c r="A79" s="1">
        <v>54</v>
      </c>
      <c r="B79" s="64" t="s">
        <v>63</v>
      </c>
      <c r="C79" s="5"/>
      <c r="D79" s="1" t="s">
        <v>52</v>
      </c>
      <c r="E79" s="1"/>
      <c r="F79" s="1"/>
      <c r="G79" s="1"/>
      <c r="H79" s="1" t="s">
        <v>52</v>
      </c>
      <c r="I79" s="1"/>
      <c r="J79" s="1" t="s">
        <v>52</v>
      </c>
      <c r="K79" s="1">
        <f>SUM(C79:J79)</f>
        <v>0</v>
      </c>
      <c r="L79" s="1"/>
      <c r="M79" s="1">
        <f>K79+L79</f>
        <v>0</v>
      </c>
      <c r="N79" s="1" t="s">
        <v>52</v>
      </c>
      <c r="O79" s="67"/>
      <c r="P79" s="1"/>
      <c r="Q79" s="1" t="s">
        <v>53</v>
      </c>
      <c r="R79" s="1">
        <v>1</v>
      </c>
    </row>
    <row r="80" spans="1:18" s="54" customFormat="1" x14ac:dyDescent="0.25">
      <c r="A80" s="68">
        <v>55</v>
      </c>
      <c r="B80" s="48" t="s">
        <v>71</v>
      </c>
      <c r="C80" s="1"/>
      <c r="D80" s="1" t="s">
        <v>52</v>
      </c>
      <c r="E80" s="1"/>
      <c r="F80" s="1"/>
      <c r="G80" s="1"/>
      <c r="H80" s="1" t="s">
        <v>52</v>
      </c>
      <c r="I80" s="1"/>
      <c r="J80" s="1" t="s">
        <v>52</v>
      </c>
      <c r="K80" s="1">
        <f>SUM(C80:J80)</f>
        <v>0</v>
      </c>
      <c r="L80" s="1"/>
      <c r="M80" s="1">
        <f>K80+L80</f>
        <v>0</v>
      </c>
      <c r="N80" s="1" t="s">
        <v>52</v>
      </c>
      <c r="O80" s="66"/>
      <c r="P80" s="1"/>
      <c r="Q80" s="1" t="s">
        <v>53</v>
      </c>
      <c r="R80" s="1">
        <v>2</v>
      </c>
    </row>
    <row r="81" spans="1:18" s="54" customFormat="1" x14ac:dyDescent="0.25">
      <c r="A81" s="68">
        <v>56</v>
      </c>
      <c r="B81" s="48" t="s">
        <v>103</v>
      </c>
      <c r="C81" s="1"/>
      <c r="D81" s="1" t="s">
        <v>52</v>
      </c>
      <c r="E81" s="1"/>
      <c r="F81" s="1"/>
      <c r="G81" s="1"/>
      <c r="H81" s="1" t="s">
        <v>52</v>
      </c>
      <c r="I81" s="1"/>
      <c r="J81" s="1" t="s">
        <v>52</v>
      </c>
      <c r="K81" s="1">
        <f>SUM(C81:J81)</f>
        <v>0</v>
      </c>
      <c r="L81" s="1"/>
      <c r="M81" s="1">
        <f>K81+L81</f>
        <v>0</v>
      </c>
      <c r="N81" s="1" t="s">
        <v>52</v>
      </c>
      <c r="O81" s="66"/>
      <c r="P81" s="1"/>
      <c r="Q81" s="1" t="s">
        <v>53</v>
      </c>
      <c r="R81" s="1">
        <v>1</v>
      </c>
    </row>
    <row r="82" spans="1:18" s="54" customFormat="1" x14ac:dyDescent="0.25">
      <c r="A82" s="5">
        <v>57</v>
      </c>
      <c r="B82" s="48" t="s">
        <v>121</v>
      </c>
      <c r="C82" s="1">
        <v>40</v>
      </c>
      <c r="D82" s="1"/>
      <c r="E82" s="1"/>
      <c r="F82" s="1"/>
      <c r="G82" s="1">
        <v>40</v>
      </c>
      <c r="H82" s="1"/>
      <c r="I82" s="1"/>
      <c r="J82" s="1">
        <v>49</v>
      </c>
      <c r="K82" s="1">
        <f>SUM(C82:J82)</f>
        <v>129</v>
      </c>
      <c r="L82" s="1"/>
      <c r="M82" s="1">
        <f>K82+L82</f>
        <v>129</v>
      </c>
      <c r="N82" s="1" t="s">
        <v>52</v>
      </c>
      <c r="O82" s="66"/>
      <c r="P82" s="1"/>
      <c r="Q82" s="1" t="s">
        <v>28</v>
      </c>
      <c r="R82" s="1">
        <v>2</v>
      </c>
    </row>
    <row r="83" spans="1:18" s="51" customFormat="1" x14ac:dyDescent="0.25">
      <c r="A83" s="68">
        <v>58</v>
      </c>
      <c r="B83" s="48" t="s">
        <v>133</v>
      </c>
      <c r="C83" s="1">
        <v>46</v>
      </c>
      <c r="D83" s="1"/>
      <c r="E83" s="1">
        <v>49</v>
      </c>
      <c r="F83" s="1"/>
      <c r="G83" s="1"/>
      <c r="H83" s="1"/>
      <c r="I83" s="1"/>
      <c r="J83" s="1">
        <v>52</v>
      </c>
      <c r="K83" s="1">
        <f>SUM(C83:J83)</f>
        <v>147</v>
      </c>
      <c r="L83" s="1">
        <v>3</v>
      </c>
      <c r="M83" s="1">
        <f>K83+L83</f>
        <v>150</v>
      </c>
      <c r="N83" s="1" t="s">
        <v>52</v>
      </c>
      <c r="O83" s="66"/>
      <c r="P83" s="1"/>
      <c r="Q83" s="5" t="s">
        <v>28</v>
      </c>
      <c r="R83" s="1">
        <v>1</v>
      </c>
    </row>
    <row r="84" spans="1:18" s="51" customFormat="1" x14ac:dyDescent="0.25">
      <c r="A84" s="5">
        <v>59</v>
      </c>
      <c r="B84" s="48" t="s">
        <v>155</v>
      </c>
      <c r="C84" s="1">
        <v>34</v>
      </c>
      <c r="D84" s="1"/>
      <c r="E84" s="1">
        <v>44</v>
      </c>
      <c r="F84" s="1"/>
      <c r="G84" s="1"/>
      <c r="H84" s="1"/>
      <c r="I84" s="1"/>
      <c r="J84" s="1">
        <v>57</v>
      </c>
      <c r="K84" s="1">
        <f>SUM(C84:J84)</f>
        <v>135</v>
      </c>
      <c r="L84" s="1"/>
      <c r="M84" s="1">
        <f>K84+L84</f>
        <v>135</v>
      </c>
      <c r="N84" s="1" t="s">
        <v>52</v>
      </c>
      <c r="O84" s="66"/>
      <c r="P84" s="1"/>
      <c r="Q84" s="1" t="s">
        <v>28</v>
      </c>
      <c r="R84" s="1">
        <v>2</v>
      </c>
    </row>
  </sheetData>
  <sortState xmlns:xlrd2="http://schemas.microsoft.com/office/spreadsheetml/2017/richdata2" ref="B26:R84">
    <sortCondition ref="B26"/>
  </sortState>
  <mergeCells count="4">
    <mergeCell ref="A6:R6"/>
    <mergeCell ref="A13:R13"/>
    <mergeCell ref="A21:R21"/>
    <mergeCell ref="A25:R25"/>
  </mergeCells>
  <phoneticPr fontId="2" type="noConversion"/>
  <pageMargins left="0.19685039370078741" right="0.19685039370078741" top="0.35433070866141736" bottom="0.82677165354330717" header="0.51181102362204722" footer="0.51181102362204722"/>
  <pageSetup paperSize="9" scale="3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rgb="FFFFFF00"/>
    <pageSetUpPr fitToPage="1"/>
  </sheetPr>
  <dimension ref="A3:X70"/>
  <sheetViews>
    <sheetView topLeftCell="A41" zoomScale="80" zoomScaleNormal="80" workbookViewId="0">
      <selection activeCell="B22" sqref="B22:R70"/>
    </sheetView>
  </sheetViews>
  <sheetFormatPr defaultColWidth="15.7109375" defaultRowHeight="15.75" x14ac:dyDescent="0.25"/>
  <cols>
    <col min="1" max="1" width="5.42578125" style="6" customWidth="1"/>
    <col min="2" max="2" width="38.28515625" style="6" customWidth="1"/>
    <col min="3" max="3" width="13.140625" style="6" customWidth="1"/>
    <col min="4" max="4" width="17" style="6" customWidth="1"/>
    <col min="5" max="5" width="8.140625" style="6" customWidth="1"/>
    <col min="6" max="6" width="8.42578125" style="6" customWidth="1"/>
    <col min="7" max="7" width="14.28515625" style="6" customWidth="1"/>
    <col min="8" max="8" width="10.140625" style="6" customWidth="1"/>
    <col min="9" max="9" width="2.85546875" style="6" customWidth="1"/>
    <col min="10" max="10" width="8.28515625" style="6" customWidth="1"/>
    <col min="11" max="11" width="21.140625" style="6" customWidth="1"/>
    <col min="12" max="12" width="18.140625" style="6" customWidth="1"/>
    <col min="13" max="13" width="16.7109375" style="6" customWidth="1"/>
    <col min="14" max="14" width="6" style="6" customWidth="1"/>
    <col min="15" max="15" width="5.7109375" style="6" customWidth="1"/>
    <col min="16" max="16" width="13.7109375" style="6" customWidth="1"/>
    <col min="17" max="17" width="15" style="6" customWidth="1"/>
    <col min="18" max="18" width="12.5703125" style="6" customWidth="1"/>
    <col min="19" max="21" width="15.7109375" style="53" customWidth="1"/>
    <col min="22" max="16384" width="15.7109375" style="53"/>
  </cols>
  <sheetData>
    <row r="3" spans="1:18" s="17" customFormat="1" ht="18" customHeight="1" x14ac:dyDescent="0.3">
      <c r="A3" s="2"/>
      <c r="B3" s="18" t="s">
        <v>11</v>
      </c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9"/>
      <c r="P3" s="2"/>
      <c r="Q3" s="2"/>
      <c r="R3" s="3"/>
    </row>
    <row r="4" spans="1:18" s="17" customFormat="1" x14ac:dyDescent="0.25">
      <c r="A4" s="2"/>
      <c r="B4" s="15"/>
      <c r="C4" s="2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9"/>
      <c r="P4" s="2"/>
      <c r="Q4" s="2"/>
      <c r="R4" s="8"/>
    </row>
    <row r="5" spans="1:18" ht="84" customHeight="1" x14ac:dyDescent="0.2">
      <c r="A5" s="12"/>
      <c r="B5" s="44" t="s">
        <v>0</v>
      </c>
      <c r="C5" s="31" t="s">
        <v>19</v>
      </c>
      <c r="D5" s="36" t="s">
        <v>38</v>
      </c>
      <c r="E5" s="32" t="s">
        <v>1</v>
      </c>
      <c r="F5" s="32" t="s">
        <v>16</v>
      </c>
      <c r="G5" s="32" t="s">
        <v>17</v>
      </c>
      <c r="H5" s="32" t="s">
        <v>21</v>
      </c>
      <c r="I5" s="33"/>
      <c r="J5" s="34" t="s">
        <v>7</v>
      </c>
      <c r="K5" s="43" t="s">
        <v>24</v>
      </c>
      <c r="L5" s="43" t="s">
        <v>25</v>
      </c>
      <c r="M5" s="43" t="s">
        <v>26</v>
      </c>
      <c r="N5" s="44" t="s">
        <v>8</v>
      </c>
      <c r="O5" s="40" t="s">
        <v>4</v>
      </c>
      <c r="P5" s="43" t="s">
        <v>27</v>
      </c>
      <c r="Q5" s="43" t="s">
        <v>9</v>
      </c>
      <c r="R5" s="39" t="s">
        <v>30</v>
      </c>
    </row>
    <row r="6" spans="1:18" s="52" customFormat="1" ht="19.5" customHeight="1" x14ac:dyDescent="0.25">
      <c r="A6" s="70" t="s">
        <v>40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s="51" customFormat="1" x14ac:dyDescent="0.25">
      <c r="A7" s="1">
        <v>1</v>
      </c>
      <c r="B7" s="4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6"/>
      <c r="P7" s="1"/>
      <c r="Q7" s="1"/>
      <c r="R7" s="49"/>
    </row>
    <row r="8" spans="1:18" s="51" customFormat="1" x14ac:dyDescent="0.25">
      <c r="A8" s="58">
        <v>2</v>
      </c>
      <c r="B8" s="60"/>
      <c r="C8" s="58"/>
      <c r="D8" s="58"/>
      <c r="E8" s="58"/>
      <c r="F8" s="58"/>
      <c r="G8" s="58"/>
      <c r="H8" s="58"/>
      <c r="I8" s="58"/>
      <c r="J8" s="58"/>
      <c r="K8" s="1"/>
      <c r="L8" s="58"/>
      <c r="M8" s="1"/>
      <c r="N8" s="58"/>
      <c r="O8" s="67"/>
      <c r="P8" s="58"/>
      <c r="Q8" s="58"/>
      <c r="R8" s="49"/>
    </row>
    <row r="9" spans="1:18" s="51" customFormat="1" x14ac:dyDescent="0.25">
      <c r="A9" s="1">
        <v>3</v>
      </c>
      <c r="B9" s="60"/>
      <c r="C9" s="58"/>
      <c r="D9" s="58"/>
      <c r="E9" s="58"/>
      <c r="F9" s="58"/>
      <c r="G9" s="58"/>
      <c r="H9" s="58"/>
      <c r="I9" s="58"/>
      <c r="J9" s="58"/>
      <c r="K9" s="1"/>
      <c r="L9" s="58"/>
      <c r="M9" s="1"/>
      <c r="N9" s="58"/>
      <c r="O9" s="67"/>
      <c r="P9" s="58"/>
      <c r="Q9" s="58"/>
      <c r="R9" s="49"/>
    </row>
    <row r="10" spans="1:18" s="51" customFormat="1" x14ac:dyDescent="0.25">
      <c r="A10" s="1">
        <v>4</v>
      </c>
      <c r="B10" s="60"/>
      <c r="C10" s="58"/>
      <c r="D10" s="58"/>
      <c r="E10" s="58"/>
      <c r="F10" s="58"/>
      <c r="G10" s="58"/>
      <c r="H10" s="58"/>
      <c r="I10" s="58"/>
      <c r="J10" s="58"/>
      <c r="K10" s="1"/>
      <c r="L10" s="58"/>
      <c r="M10" s="1"/>
      <c r="N10" s="58"/>
      <c r="O10" s="67"/>
      <c r="P10" s="58"/>
      <c r="Q10" s="58"/>
      <c r="R10" s="49"/>
    </row>
    <row r="11" spans="1:18" s="52" customFormat="1" ht="19.5" customHeight="1" x14ac:dyDescent="0.25">
      <c r="A11" s="70" t="s">
        <v>41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18" s="51" customFormat="1" x14ac:dyDescent="0.25">
      <c r="A12" s="1">
        <v>1</v>
      </c>
      <c r="B12" s="4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6"/>
      <c r="P12" s="1"/>
      <c r="Q12" s="1"/>
      <c r="R12" s="49"/>
    </row>
    <row r="13" spans="1:18" s="51" customFormat="1" x14ac:dyDescent="0.25">
      <c r="A13" s="58">
        <v>2</v>
      </c>
      <c r="B13" s="60"/>
      <c r="C13" s="58"/>
      <c r="D13" s="58"/>
      <c r="E13" s="58"/>
      <c r="F13" s="58"/>
      <c r="G13" s="58"/>
      <c r="H13" s="58"/>
      <c r="I13" s="58"/>
      <c r="J13" s="58"/>
      <c r="K13" s="1"/>
      <c r="L13" s="58"/>
      <c r="M13" s="1"/>
      <c r="N13" s="58"/>
      <c r="O13" s="67"/>
      <c r="P13" s="58"/>
      <c r="Q13" s="58"/>
      <c r="R13" s="49"/>
    </row>
    <row r="14" spans="1:18" s="51" customFormat="1" x14ac:dyDescent="0.25">
      <c r="A14" s="1">
        <v>3</v>
      </c>
      <c r="B14" s="60"/>
      <c r="C14" s="58"/>
      <c r="D14" s="58"/>
      <c r="E14" s="58"/>
      <c r="F14" s="58"/>
      <c r="G14" s="58"/>
      <c r="H14" s="58"/>
      <c r="I14" s="58"/>
      <c r="J14" s="58"/>
      <c r="K14" s="1"/>
      <c r="L14" s="58"/>
      <c r="M14" s="1"/>
      <c r="N14" s="58"/>
      <c r="O14" s="67"/>
      <c r="P14" s="58"/>
      <c r="Q14" s="58"/>
      <c r="R14" s="49"/>
    </row>
    <row r="15" spans="1:18" s="51" customFormat="1" x14ac:dyDescent="0.25">
      <c r="A15" s="1">
        <v>4</v>
      </c>
      <c r="B15" s="60"/>
      <c r="C15" s="58"/>
      <c r="D15" s="58"/>
      <c r="E15" s="58"/>
      <c r="F15" s="58"/>
      <c r="G15" s="58"/>
      <c r="H15" s="58"/>
      <c r="I15" s="58"/>
      <c r="J15" s="58"/>
      <c r="K15" s="1"/>
      <c r="L15" s="58"/>
      <c r="M15" s="1"/>
      <c r="N15" s="58"/>
      <c r="O15" s="67"/>
      <c r="P15" s="58"/>
      <c r="Q15" s="58"/>
      <c r="R15" s="49"/>
    </row>
    <row r="16" spans="1:18" s="52" customFormat="1" ht="19.5" customHeight="1" x14ac:dyDescent="0.25">
      <c r="A16" s="70" t="s">
        <v>42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</row>
    <row r="17" spans="1:24" s="51" customFormat="1" x14ac:dyDescent="0.25">
      <c r="A17" s="1">
        <v>1</v>
      </c>
      <c r="B17" s="4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6"/>
      <c r="P17" s="1"/>
      <c r="Q17" s="1"/>
      <c r="R17" s="49"/>
    </row>
    <row r="18" spans="1:24" s="51" customFormat="1" x14ac:dyDescent="0.25">
      <c r="A18" s="58">
        <v>2</v>
      </c>
      <c r="B18" s="60"/>
      <c r="C18" s="58"/>
      <c r="D18" s="58"/>
      <c r="E18" s="58"/>
      <c r="F18" s="58"/>
      <c r="G18" s="58"/>
      <c r="H18" s="58"/>
      <c r="I18" s="58"/>
      <c r="J18" s="58"/>
      <c r="K18" s="1"/>
      <c r="L18" s="58"/>
      <c r="M18" s="1"/>
      <c r="N18" s="58"/>
      <c r="O18" s="67"/>
      <c r="P18" s="58"/>
      <c r="Q18" s="58"/>
      <c r="R18" s="49"/>
    </row>
    <row r="19" spans="1:24" s="51" customFormat="1" x14ac:dyDescent="0.25">
      <c r="A19" s="1">
        <v>3</v>
      </c>
      <c r="B19" s="60"/>
      <c r="C19" s="58"/>
      <c r="D19" s="58"/>
      <c r="E19" s="58"/>
      <c r="F19" s="58"/>
      <c r="G19" s="58"/>
      <c r="H19" s="58"/>
      <c r="I19" s="58"/>
      <c r="J19" s="58"/>
      <c r="K19" s="1"/>
      <c r="L19" s="58"/>
      <c r="M19" s="1"/>
      <c r="N19" s="58"/>
      <c r="O19" s="67"/>
      <c r="P19" s="58"/>
      <c r="Q19" s="58"/>
      <c r="R19" s="49"/>
    </row>
    <row r="20" spans="1:24" s="51" customFormat="1" x14ac:dyDescent="0.25">
      <c r="A20" s="1">
        <v>4</v>
      </c>
      <c r="B20" s="60"/>
      <c r="C20" s="58"/>
      <c r="D20" s="58"/>
      <c r="E20" s="58"/>
      <c r="F20" s="58"/>
      <c r="G20" s="58"/>
      <c r="H20" s="58"/>
      <c r="I20" s="58"/>
      <c r="J20" s="58"/>
      <c r="K20" s="1"/>
      <c r="L20" s="58"/>
      <c r="M20" s="1"/>
      <c r="N20" s="58"/>
      <c r="O20" s="67"/>
      <c r="P20" s="58"/>
      <c r="Q20" s="58"/>
      <c r="R20" s="49"/>
    </row>
    <row r="21" spans="1:24" s="52" customFormat="1" ht="19.5" customHeight="1" x14ac:dyDescent="0.25">
      <c r="A21" s="72" t="s">
        <v>48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24" s="52" customFormat="1" x14ac:dyDescent="0.25">
      <c r="A22" s="5">
        <v>1</v>
      </c>
      <c r="B22" s="48" t="s">
        <v>153</v>
      </c>
      <c r="C22" s="1"/>
      <c r="D22" s="1" t="s">
        <v>52</v>
      </c>
      <c r="E22" s="1"/>
      <c r="F22" s="1"/>
      <c r="G22" s="1"/>
      <c r="H22" s="1" t="s">
        <v>52</v>
      </c>
      <c r="I22" s="1"/>
      <c r="J22" s="1" t="s">
        <v>52</v>
      </c>
      <c r="K22" s="1">
        <f>SUM(C22:J22)</f>
        <v>0</v>
      </c>
      <c r="L22" s="1"/>
      <c r="M22" s="1">
        <f>K22+L22</f>
        <v>0</v>
      </c>
      <c r="N22" s="1" t="s">
        <v>52</v>
      </c>
      <c r="O22" s="66"/>
      <c r="P22" s="1"/>
      <c r="Q22" s="1" t="s">
        <v>53</v>
      </c>
      <c r="R22" s="1">
        <v>1</v>
      </c>
    </row>
    <row r="23" spans="1:24" s="52" customFormat="1" x14ac:dyDescent="0.25">
      <c r="A23" s="5">
        <v>2</v>
      </c>
      <c r="B23" s="48" t="s">
        <v>57</v>
      </c>
      <c r="C23" s="1"/>
      <c r="D23" s="1" t="s">
        <v>52</v>
      </c>
      <c r="E23" s="1"/>
      <c r="F23" s="1"/>
      <c r="G23" s="1"/>
      <c r="H23" s="1" t="s">
        <v>52</v>
      </c>
      <c r="I23" s="1"/>
      <c r="J23" s="1" t="s">
        <v>52</v>
      </c>
      <c r="K23" s="1">
        <f>SUM(C23:J23)</f>
        <v>0</v>
      </c>
      <c r="L23" s="1"/>
      <c r="M23" s="1">
        <f>K23+L23</f>
        <v>0</v>
      </c>
      <c r="N23" s="1" t="s">
        <v>52</v>
      </c>
      <c r="O23" s="66"/>
      <c r="P23" s="1"/>
      <c r="Q23" s="1" t="s">
        <v>53</v>
      </c>
      <c r="R23" s="1">
        <v>1</v>
      </c>
    </row>
    <row r="24" spans="1:24" s="52" customFormat="1" x14ac:dyDescent="0.25">
      <c r="A24" s="68">
        <v>3</v>
      </c>
      <c r="B24" s="48" t="s">
        <v>69</v>
      </c>
      <c r="C24" s="1"/>
      <c r="D24" s="1" t="s">
        <v>52</v>
      </c>
      <c r="E24" s="1"/>
      <c r="F24" s="1"/>
      <c r="G24" s="1"/>
      <c r="H24" s="1" t="s">
        <v>52</v>
      </c>
      <c r="I24" s="1"/>
      <c r="J24" s="1" t="s">
        <v>52</v>
      </c>
      <c r="K24" s="1">
        <f>SUM(C24:J24)</f>
        <v>0</v>
      </c>
      <c r="L24" s="1"/>
      <c r="M24" s="1">
        <f>K24+L24</f>
        <v>0</v>
      </c>
      <c r="N24" s="1" t="s">
        <v>52</v>
      </c>
      <c r="O24" s="66"/>
      <c r="P24" s="1"/>
      <c r="Q24" s="1" t="s">
        <v>53</v>
      </c>
      <c r="R24" s="1">
        <v>2</v>
      </c>
    </row>
    <row r="25" spans="1:24" s="52" customFormat="1" x14ac:dyDescent="0.25">
      <c r="A25" s="5">
        <v>4</v>
      </c>
      <c r="B25" s="48" t="s">
        <v>118</v>
      </c>
      <c r="C25" s="1">
        <v>76</v>
      </c>
      <c r="D25" s="1"/>
      <c r="E25" s="1">
        <v>79</v>
      </c>
      <c r="F25" s="1"/>
      <c r="G25" s="1"/>
      <c r="H25" s="1"/>
      <c r="I25" s="1"/>
      <c r="J25" s="1">
        <v>75</v>
      </c>
      <c r="K25" s="1">
        <f>SUM(C25:J25)</f>
        <v>230</v>
      </c>
      <c r="L25" s="1"/>
      <c r="M25" s="1">
        <f>K25+L25</f>
        <v>230</v>
      </c>
      <c r="N25" s="1" t="s">
        <v>52</v>
      </c>
      <c r="O25" s="66"/>
      <c r="P25" s="1"/>
      <c r="Q25" s="1" t="s">
        <v>28</v>
      </c>
      <c r="R25" s="1">
        <v>1</v>
      </c>
    </row>
    <row r="26" spans="1:24" s="52" customFormat="1" x14ac:dyDescent="0.25">
      <c r="A26" s="5">
        <v>5</v>
      </c>
      <c r="B26" s="48" t="s">
        <v>70</v>
      </c>
      <c r="C26" s="1"/>
      <c r="D26" s="1" t="s">
        <v>52</v>
      </c>
      <c r="E26" s="1"/>
      <c r="F26" s="1"/>
      <c r="G26" s="1"/>
      <c r="H26" s="1" t="s">
        <v>52</v>
      </c>
      <c r="I26" s="1"/>
      <c r="J26" s="1" t="s">
        <v>52</v>
      </c>
      <c r="K26" s="1">
        <f>SUM(C26:J26)</f>
        <v>0</v>
      </c>
      <c r="L26" s="1"/>
      <c r="M26" s="1">
        <f>K26+L26</f>
        <v>0</v>
      </c>
      <c r="N26" s="1" t="s">
        <v>52</v>
      </c>
      <c r="O26" s="66"/>
      <c r="P26" s="1"/>
      <c r="Q26" s="1" t="s">
        <v>53</v>
      </c>
      <c r="R26" s="1">
        <v>3</v>
      </c>
    </row>
    <row r="27" spans="1:24" s="52" customFormat="1" x14ac:dyDescent="0.25">
      <c r="A27" s="5">
        <v>6</v>
      </c>
      <c r="B27" s="48" t="s">
        <v>138</v>
      </c>
      <c r="C27" s="1">
        <v>27</v>
      </c>
      <c r="D27" s="1"/>
      <c r="E27" s="1">
        <v>48</v>
      </c>
      <c r="F27" s="1"/>
      <c r="G27" s="1"/>
      <c r="H27" s="1"/>
      <c r="I27" s="1"/>
      <c r="J27" s="1">
        <v>52</v>
      </c>
      <c r="K27" s="1">
        <f>SUM(C27:J27)</f>
        <v>127</v>
      </c>
      <c r="L27" s="1"/>
      <c r="M27" s="1">
        <f>K27+L27</f>
        <v>127</v>
      </c>
      <c r="N27" s="1" t="s">
        <v>52</v>
      </c>
      <c r="O27" s="66"/>
      <c r="P27" s="1"/>
      <c r="Q27" s="1" t="s">
        <v>28</v>
      </c>
      <c r="R27" s="1">
        <v>1</v>
      </c>
    </row>
    <row r="28" spans="1:24" x14ac:dyDescent="0.25">
      <c r="A28" s="5">
        <v>7</v>
      </c>
      <c r="B28" s="48" t="s">
        <v>135</v>
      </c>
      <c r="C28" s="1">
        <v>34</v>
      </c>
      <c r="D28" s="1"/>
      <c r="E28" s="1">
        <v>46</v>
      </c>
      <c r="F28" s="1"/>
      <c r="G28" s="1"/>
      <c r="H28" s="1"/>
      <c r="I28" s="1"/>
      <c r="J28" s="1">
        <v>43</v>
      </c>
      <c r="K28" s="1">
        <f>SUM(C28:J28)</f>
        <v>123</v>
      </c>
      <c r="L28" s="1"/>
      <c r="M28" s="1">
        <f>K28+L28</f>
        <v>123</v>
      </c>
      <c r="N28" s="1" t="s">
        <v>52</v>
      </c>
      <c r="O28" s="66"/>
      <c r="P28" s="1"/>
      <c r="Q28" s="5" t="s">
        <v>28</v>
      </c>
      <c r="R28" s="1">
        <v>1</v>
      </c>
    </row>
    <row r="29" spans="1:24" s="51" customFormat="1" x14ac:dyDescent="0.25">
      <c r="A29" s="5">
        <v>8</v>
      </c>
      <c r="B29" s="48" t="s">
        <v>101</v>
      </c>
      <c r="C29" s="1">
        <v>72</v>
      </c>
      <c r="D29" s="1"/>
      <c r="E29" s="1">
        <v>64</v>
      </c>
      <c r="F29" s="1"/>
      <c r="G29" s="1"/>
      <c r="H29" s="1"/>
      <c r="I29" s="1"/>
      <c r="J29" s="1">
        <v>63</v>
      </c>
      <c r="K29" s="1">
        <f>SUM(C29:J29)</f>
        <v>199</v>
      </c>
      <c r="L29" s="1"/>
      <c r="M29" s="1">
        <f>K29+L29</f>
        <v>199</v>
      </c>
      <c r="N29" s="1" t="s">
        <v>52</v>
      </c>
      <c r="O29" s="66"/>
      <c r="P29" s="1"/>
      <c r="Q29" s="5" t="s">
        <v>28</v>
      </c>
      <c r="R29" s="1">
        <v>3</v>
      </c>
    </row>
    <row r="30" spans="1:24" s="52" customFormat="1" x14ac:dyDescent="0.25">
      <c r="A30" s="5">
        <v>9</v>
      </c>
      <c r="B30" s="48" t="s">
        <v>130</v>
      </c>
      <c r="C30" s="1">
        <v>76</v>
      </c>
      <c r="D30" s="1"/>
      <c r="E30" s="1">
        <v>70</v>
      </c>
      <c r="F30" s="1"/>
      <c r="G30" s="1"/>
      <c r="H30" s="1"/>
      <c r="I30" s="1"/>
      <c r="J30" s="1">
        <v>66</v>
      </c>
      <c r="K30" s="1">
        <f>SUM(C30:J30)</f>
        <v>212</v>
      </c>
      <c r="L30" s="1"/>
      <c r="M30" s="1">
        <f>K30+L30</f>
        <v>212</v>
      </c>
      <c r="N30" s="1" t="s">
        <v>52</v>
      </c>
      <c r="O30" s="66"/>
      <c r="P30" s="1"/>
      <c r="Q30" s="5" t="s">
        <v>28</v>
      </c>
      <c r="R30" s="1">
        <v>2</v>
      </c>
      <c r="S30" s="51"/>
      <c r="T30" s="51"/>
      <c r="U30" s="51"/>
      <c r="V30" s="51"/>
      <c r="W30" s="51"/>
      <c r="X30" s="51"/>
    </row>
    <row r="31" spans="1:24" s="52" customFormat="1" x14ac:dyDescent="0.25">
      <c r="A31" s="5">
        <v>10</v>
      </c>
      <c r="B31" s="48" t="s">
        <v>124</v>
      </c>
      <c r="C31" s="1">
        <v>70</v>
      </c>
      <c r="D31" s="1"/>
      <c r="E31" s="1"/>
      <c r="F31" s="1"/>
      <c r="G31" s="1">
        <v>43</v>
      </c>
      <c r="H31" s="1"/>
      <c r="I31" s="1"/>
      <c r="J31" s="1">
        <v>64</v>
      </c>
      <c r="K31" s="1">
        <f>SUM(C31:J31)</f>
        <v>177</v>
      </c>
      <c r="L31" s="1"/>
      <c r="M31" s="1">
        <f>K31+L31</f>
        <v>177</v>
      </c>
      <c r="N31" s="1" t="s">
        <v>52</v>
      </c>
      <c r="O31" s="66"/>
      <c r="P31" s="1"/>
      <c r="Q31" s="1" t="s">
        <v>28</v>
      </c>
      <c r="R31" s="1">
        <v>2</v>
      </c>
      <c r="S31" s="51"/>
      <c r="T31" s="51"/>
      <c r="U31" s="51"/>
      <c r="V31" s="51"/>
      <c r="W31" s="51"/>
      <c r="X31" s="51"/>
    </row>
    <row r="32" spans="1:24" s="52" customFormat="1" x14ac:dyDescent="0.25">
      <c r="A32" s="5">
        <v>11</v>
      </c>
      <c r="B32" s="48" t="s">
        <v>104</v>
      </c>
      <c r="C32" s="1"/>
      <c r="D32" s="1" t="s">
        <v>52</v>
      </c>
      <c r="E32" s="1"/>
      <c r="F32" s="1"/>
      <c r="G32" s="1"/>
      <c r="H32" s="1" t="s">
        <v>52</v>
      </c>
      <c r="I32" s="1"/>
      <c r="J32" s="1" t="s">
        <v>52</v>
      </c>
      <c r="K32" s="1">
        <f>SUM(C32:J32)</f>
        <v>0</v>
      </c>
      <c r="L32" s="1"/>
      <c r="M32" s="1">
        <f>K32+L32</f>
        <v>0</v>
      </c>
      <c r="N32" s="1" t="s">
        <v>52</v>
      </c>
      <c r="O32" s="66"/>
      <c r="P32" s="1"/>
      <c r="Q32" s="1" t="s">
        <v>53</v>
      </c>
      <c r="R32" s="1">
        <v>2</v>
      </c>
      <c r="S32" s="51"/>
      <c r="T32" s="51"/>
      <c r="U32" s="51"/>
      <c r="V32" s="51"/>
      <c r="W32" s="51"/>
      <c r="X32" s="51"/>
    </row>
    <row r="33" spans="1:24" s="52" customFormat="1" x14ac:dyDescent="0.25">
      <c r="A33" s="5">
        <v>12</v>
      </c>
      <c r="B33" s="64" t="s">
        <v>67</v>
      </c>
      <c r="C33" s="5"/>
      <c r="D33" s="1" t="s">
        <v>52</v>
      </c>
      <c r="E33" s="1"/>
      <c r="F33" s="1"/>
      <c r="G33" s="1"/>
      <c r="H33" s="1" t="s">
        <v>52</v>
      </c>
      <c r="I33" s="1"/>
      <c r="J33" s="1" t="s">
        <v>52</v>
      </c>
      <c r="K33" s="1">
        <f>SUM(C33:J33)</f>
        <v>0</v>
      </c>
      <c r="L33" s="1"/>
      <c r="M33" s="1">
        <f>K33+L33</f>
        <v>0</v>
      </c>
      <c r="N33" s="1" t="s">
        <v>52</v>
      </c>
      <c r="O33" s="66"/>
      <c r="P33" s="1"/>
      <c r="Q33" s="1" t="s">
        <v>53</v>
      </c>
      <c r="R33" s="1">
        <v>2</v>
      </c>
      <c r="S33" s="51"/>
      <c r="T33" s="51"/>
      <c r="U33" s="51"/>
      <c r="V33" s="51"/>
      <c r="W33" s="51"/>
      <c r="X33" s="51"/>
    </row>
    <row r="34" spans="1:24" x14ac:dyDescent="0.25">
      <c r="A34" s="5">
        <v>13</v>
      </c>
      <c r="B34" s="48" t="s">
        <v>84</v>
      </c>
      <c r="C34" s="1"/>
      <c r="D34" s="1" t="s">
        <v>52</v>
      </c>
      <c r="E34" s="1"/>
      <c r="F34" s="1"/>
      <c r="G34" s="1"/>
      <c r="H34" s="1" t="s">
        <v>52</v>
      </c>
      <c r="I34" s="1"/>
      <c r="J34" s="1" t="s">
        <v>52</v>
      </c>
      <c r="K34" s="1">
        <f>SUM(C34:J34)</f>
        <v>0</v>
      </c>
      <c r="L34" s="1"/>
      <c r="M34" s="1">
        <f>K34+L34</f>
        <v>0</v>
      </c>
      <c r="N34" s="1" t="s">
        <v>52</v>
      </c>
      <c r="O34" s="66"/>
      <c r="P34" s="1"/>
      <c r="Q34" s="1" t="s">
        <v>53</v>
      </c>
      <c r="R34" s="1">
        <v>2</v>
      </c>
    </row>
    <row r="35" spans="1:24" x14ac:dyDescent="0.25">
      <c r="A35" s="5">
        <v>14</v>
      </c>
      <c r="B35" s="48" t="s">
        <v>110</v>
      </c>
      <c r="C35" s="1"/>
      <c r="D35" s="1" t="s">
        <v>52</v>
      </c>
      <c r="E35" s="1"/>
      <c r="F35" s="1"/>
      <c r="G35" s="1"/>
      <c r="H35" s="1" t="s">
        <v>52</v>
      </c>
      <c r="I35" s="1"/>
      <c r="J35" s="1" t="s">
        <v>52</v>
      </c>
      <c r="K35" s="1">
        <f>SUM(C35:J35)</f>
        <v>0</v>
      </c>
      <c r="L35" s="1"/>
      <c r="M35" s="1">
        <f>K35+L35</f>
        <v>0</v>
      </c>
      <c r="N35" s="1" t="s">
        <v>52</v>
      </c>
      <c r="O35" s="66"/>
      <c r="P35" s="1"/>
      <c r="Q35" s="1" t="s">
        <v>53</v>
      </c>
      <c r="R35" s="1">
        <v>2</v>
      </c>
    </row>
    <row r="36" spans="1:24" x14ac:dyDescent="0.25">
      <c r="A36" s="5">
        <v>15</v>
      </c>
      <c r="B36" s="48" t="s">
        <v>114</v>
      </c>
      <c r="C36" s="1">
        <v>80</v>
      </c>
      <c r="D36" s="1"/>
      <c r="E36" s="1">
        <v>70</v>
      </c>
      <c r="F36" s="1"/>
      <c r="G36" s="1"/>
      <c r="H36" s="1"/>
      <c r="I36" s="1"/>
      <c r="J36" s="1">
        <v>72</v>
      </c>
      <c r="K36" s="1">
        <f>SUM(C36:J36)</f>
        <v>222</v>
      </c>
      <c r="L36" s="1"/>
      <c r="M36" s="1">
        <f>K36+L36</f>
        <v>222</v>
      </c>
      <c r="N36" s="1" t="s">
        <v>52</v>
      </c>
      <c r="O36" s="66"/>
      <c r="P36" s="1"/>
      <c r="Q36" s="1" t="s">
        <v>28</v>
      </c>
      <c r="R36" s="1">
        <v>2</v>
      </c>
    </row>
    <row r="37" spans="1:24" s="52" customFormat="1" x14ac:dyDescent="0.25">
      <c r="A37" s="68">
        <v>16</v>
      </c>
      <c r="B37" s="48" t="s">
        <v>137</v>
      </c>
      <c r="C37" s="1">
        <v>40</v>
      </c>
      <c r="D37" s="1"/>
      <c r="E37" s="1">
        <v>39</v>
      </c>
      <c r="F37" s="1"/>
      <c r="G37" s="1"/>
      <c r="H37" s="1"/>
      <c r="I37" s="1"/>
      <c r="J37" s="1">
        <v>67</v>
      </c>
      <c r="K37" s="1">
        <f>SUM(C37:J37)</f>
        <v>146</v>
      </c>
      <c r="L37" s="1"/>
      <c r="M37" s="1">
        <f>K37+L37</f>
        <v>146</v>
      </c>
      <c r="N37" s="1" t="s">
        <v>52</v>
      </c>
      <c r="O37" s="66"/>
      <c r="P37" s="1"/>
      <c r="Q37" s="5" t="s">
        <v>28</v>
      </c>
      <c r="R37" s="1">
        <v>2</v>
      </c>
    </row>
    <row r="38" spans="1:24" s="52" customFormat="1" x14ac:dyDescent="0.25">
      <c r="A38" s="68">
        <v>17</v>
      </c>
      <c r="B38" s="48" t="s">
        <v>107</v>
      </c>
      <c r="C38" s="1"/>
      <c r="D38" s="1" t="s">
        <v>52</v>
      </c>
      <c r="E38" s="1"/>
      <c r="F38" s="1"/>
      <c r="G38" s="1"/>
      <c r="H38" s="1" t="s">
        <v>52</v>
      </c>
      <c r="I38" s="1"/>
      <c r="J38" s="1" t="s">
        <v>52</v>
      </c>
      <c r="K38" s="1">
        <f>SUM(C38:J38)</f>
        <v>0</v>
      </c>
      <c r="L38" s="1"/>
      <c r="M38" s="1">
        <f>K38+L38</f>
        <v>0</v>
      </c>
      <c r="N38" s="1" t="s">
        <v>52</v>
      </c>
      <c r="O38" s="66"/>
      <c r="P38" s="1"/>
      <c r="Q38" s="1" t="s">
        <v>53</v>
      </c>
      <c r="R38" s="1">
        <v>1</v>
      </c>
    </row>
    <row r="39" spans="1:24" s="52" customFormat="1" x14ac:dyDescent="0.25">
      <c r="A39" s="68">
        <v>18</v>
      </c>
      <c r="B39" s="48" t="s">
        <v>126</v>
      </c>
      <c r="C39" s="1">
        <v>27</v>
      </c>
      <c r="D39" s="1"/>
      <c r="E39" s="1">
        <v>44</v>
      </c>
      <c r="F39" s="1"/>
      <c r="G39" s="1"/>
      <c r="H39" s="1"/>
      <c r="I39" s="1"/>
      <c r="J39" s="1">
        <v>51</v>
      </c>
      <c r="K39" s="1">
        <f>SUM(C39:J39)</f>
        <v>122</v>
      </c>
      <c r="L39" s="1"/>
      <c r="M39" s="1">
        <f>K39+L39</f>
        <v>122</v>
      </c>
      <c r="N39" s="1" t="s">
        <v>52</v>
      </c>
      <c r="O39" s="66"/>
      <c r="P39" s="1"/>
      <c r="Q39" s="5" t="s">
        <v>28</v>
      </c>
      <c r="R39" s="1">
        <v>3</v>
      </c>
    </row>
    <row r="40" spans="1:24" s="52" customFormat="1" ht="18" customHeight="1" x14ac:dyDescent="0.25">
      <c r="A40" s="68">
        <v>19</v>
      </c>
      <c r="B40" s="48" t="s">
        <v>163</v>
      </c>
      <c r="C40" s="1">
        <v>74</v>
      </c>
      <c r="D40" s="1"/>
      <c r="E40" s="1"/>
      <c r="F40" s="1">
        <v>68</v>
      </c>
      <c r="G40" s="1"/>
      <c r="H40" s="1"/>
      <c r="I40" s="1"/>
      <c r="J40" s="1">
        <v>60</v>
      </c>
      <c r="K40" s="1">
        <f>SUM(C40:J40)</f>
        <v>202</v>
      </c>
      <c r="L40" s="1">
        <v>3</v>
      </c>
      <c r="M40" s="1">
        <f>K40+L40</f>
        <v>205</v>
      </c>
      <c r="N40" s="1" t="s">
        <v>52</v>
      </c>
      <c r="O40" s="66"/>
      <c r="P40" s="1"/>
      <c r="Q40" s="1" t="s">
        <v>28</v>
      </c>
      <c r="R40" s="1">
        <v>4</v>
      </c>
    </row>
    <row r="41" spans="1:24" s="52" customFormat="1" ht="18" customHeight="1" x14ac:dyDescent="0.25">
      <c r="A41" s="68">
        <v>20</v>
      </c>
      <c r="B41" s="48" t="s">
        <v>66</v>
      </c>
      <c r="C41" s="1"/>
      <c r="D41" s="1" t="s">
        <v>52</v>
      </c>
      <c r="E41" s="1"/>
      <c r="F41" s="1"/>
      <c r="G41" s="1"/>
      <c r="H41" s="1" t="s">
        <v>52</v>
      </c>
      <c r="I41" s="1"/>
      <c r="J41" s="1" t="s">
        <v>52</v>
      </c>
      <c r="K41" s="1">
        <f>SUM(C41:J41)</f>
        <v>0</v>
      </c>
      <c r="L41" s="1"/>
      <c r="M41" s="1">
        <f>K41+L41</f>
        <v>0</v>
      </c>
      <c r="N41" s="1" t="s">
        <v>52</v>
      </c>
      <c r="O41" s="66"/>
      <c r="P41" s="1"/>
      <c r="Q41" s="1" t="s">
        <v>53</v>
      </c>
      <c r="R41" s="1">
        <v>1</v>
      </c>
    </row>
    <row r="42" spans="1:24" s="52" customFormat="1" ht="18" customHeight="1" x14ac:dyDescent="0.25">
      <c r="A42" s="68">
        <v>21</v>
      </c>
      <c r="B42" s="48" t="s">
        <v>99</v>
      </c>
      <c r="C42" s="1"/>
      <c r="D42" s="1" t="s">
        <v>52</v>
      </c>
      <c r="E42" s="1"/>
      <c r="F42" s="1"/>
      <c r="G42" s="1"/>
      <c r="H42" s="1" t="s">
        <v>52</v>
      </c>
      <c r="I42" s="1"/>
      <c r="J42" s="1" t="s">
        <v>52</v>
      </c>
      <c r="K42" s="1">
        <f>SUM(C42:J42)</f>
        <v>0</v>
      </c>
      <c r="L42" s="1"/>
      <c r="M42" s="1">
        <f>K42+L42</f>
        <v>0</v>
      </c>
      <c r="N42" s="1" t="s">
        <v>52</v>
      </c>
      <c r="O42" s="66"/>
      <c r="P42" s="1"/>
      <c r="Q42" s="1" t="s">
        <v>53</v>
      </c>
      <c r="R42" s="1">
        <v>2</v>
      </c>
    </row>
    <row r="43" spans="1:24" s="52" customFormat="1" ht="18" customHeight="1" x14ac:dyDescent="0.25">
      <c r="A43" s="68">
        <v>22</v>
      </c>
      <c r="B43" s="48" t="s">
        <v>108</v>
      </c>
      <c r="C43" s="1"/>
      <c r="D43" s="1" t="s">
        <v>52</v>
      </c>
      <c r="E43" s="1"/>
      <c r="F43" s="1"/>
      <c r="G43" s="1"/>
      <c r="H43" s="1" t="s">
        <v>52</v>
      </c>
      <c r="I43" s="1"/>
      <c r="J43" s="1" t="s">
        <v>52</v>
      </c>
      <c r="K43" s="1">
        <f>SUM(C43:J43)</f>
        <v>0</v>
      </c>
      <c r="L43" s="1"/>
      <c r="M43" s="1">
        <f>K43+L43</f>
        <v>0</v>
      </c>
      <c r="N43" s="1" t="s">
        <v>52</v>
      </c>
      <c r="O43" s="66"/>
      <c r="P43" s="1"/>
      <c r="Q43" s="1" t="s">
        <v>53</v>
      </c>
      <c r="R43" s="1">
        <v>1</v>
      </c>
    </row>
    <row r="44" spans="1:24" s="52" customFormat="1" ht="18" customHeight="1" x14ac:dyDescent="0.25">
      <c r="A44" s="68">
        <v>23</v>
      </c>
      <c r="B44" s="48" t="s">
        <v>119</v>
      </c>
      <c r="C44" s="1">
        <v>27</v>
      </c>
      <c r="D44" s="1"/>
      <c r="E44" s="1"/>
      <c r="F44" s="1">
        <v>49</v>
      </c>
      <c r="G44" s="1"/>
      <c r="H44" s="1"/>
      <c r="I44" s="1"/>
      <c r="J44" s="1">
        <v>72</v>
      </c>
      <c r="K44" s="1">
        <f>SUM(C44:J44)</f>
        <v>148</v>
      </c>
      <c r="L44" s="1">
        <v>7</v>
      </c>
      <c r="M44" s="1">
        <f>K44+L44</f>
        <v>155</v>
      </c>
      <c r="N44" s="1" t="s">
        <v>52</v>
      </c>
      <c r="O44" s="66"/>
      <c r="P44" s="1"/>
      <c r="Q44" s="1" t="s">
        <v>28</v>
      </c>
      <c r="R44" s="1">
        <v>3</v>
      </c>
    </row>
    <row r="45" spans="1:24" s="54" customFormat="1" ht="18" customHeight="1" x14ac:dyDescent="0.25">
      <c r="A45" s="68">
        <v>24</v>
      </c>
      <c r="B45" s="48" t="s">
        <v>80</v>
      </c>
      <c r="C45" s="1"/>
      <c r="D45" s="1" t="s">
        <v>52</v>
      </c>
      <c r="E45" s="1"/>
      <c r="F45" s="1"/>
      <c r="G45" s="1"/>
      <c r="H45" s="1" t="s">
        <v>52</v>
      </c>
      <c r="I45" s="1"/>
      <c r="J45" s="1" t="s">
        <v>52</v>
      </c>
      <c r="K45" s="1">
        <f>SUM(C45:J45)</f>
        <v>0</v>
      </c>
      <c r="L45" s="1"/>
      <c r="M45" s="1">
        <f>K45+L45</f>
        <v>0</v>
      </c>
      <c r="N45" s="1" t="s">
        <v>52</v>
      </c>
      <c r="O45" s="66"/>
      <c r="P45" s="1"/>
      <c r="Q45" s="1" t="s">
        <v>53</v>
      </c>
      <c r="R45" s="1">
        <v>2</v>
      </c>
    </row>
    <row r="46" spans="1:24" s="54" customFormat="1" x14ac:dyDescent="0.25">
      <c r="A46" s="68">
        <v>25</v>
      </c>
      <c r="B46" s="48" t="s">
        <v>98</v>
      </c>
      <c r="C46" s="1"/>
      <c r="D46" s="1" t="s">
        <v>52</v>
      </c>
      <c r="E46" s="1"/>
      <c r="F46" s="1"/>
      <c r="G46" s="1"/>
      <c r="H46" s="1" t="s">
        <v>52</v>
      </c>
      <c r="I46" s="1"/>
      <c r="J46" s="1" t="s">
        <v>52</v>
      </c>
      <c r="K46" s="1">
        <f>SUM(C46:J46)</f>
        <v>0</v>
      </c>
      <c r="L46" s="1"/>
      <c r="M46" s="1">
        <f>K46+L46</f>
        <v>0</v>
      </c>
      <c r="N46" s="1" t="s">
        <v>52</v>
      </c>
      <c r="O46" s="66"/>
      <c r="P46" s="1"/>
      <c r="Q46" s="1" t="s">
        <v>53</v>
      </c>
      <c r="R46" s="1">
        <v>2</v>
      </c>
    </row>
    <row r="47" spans="1:24" s="54" customFormat="1" x14ac:dyDescent="0.25">
      <c r="A47" s="68">
        <v>26</v>
      </c>
      <c r="B47" s="48" t="s">
        <v>120</v>
      </c>
      <c r="C47" s="1">
        <v>40</v>
      </c>
      <c r="D47" s="1"/>
      <c r="E47" s="1">
        <v>59</v>
      </c>
      <c r="F47" s="1"/>
      <c r="G47" s="1"/>
      <c r="H47" s="1"/>
      <c r="I47" s="1"/>
      <c r="J47" s="1">
        <v>67</v>
      </c>
      <c r="K47" s="1">
        <f>SUM(C47:J47)</f>
        <v>166</v>
      </c>
      <c r="L47" s="1"/>
      <c r="M47" s="1">
        <f>K47+L47</f>
        <v>166</v>
      </c>
      <c r="N47" s="1" t="s">
        <v>52</v>
      </c>
      <c r="O47" s="66"/>
      <c r="P47" s="1"/>
      <c r="Q47" s="1" t="s">
        <v>28</v>
      </c>
      <c r="R47" s="1">
        <v>3</v>
      </c>
    </row>
    <row r="48" spans="1:24" x14ac:dyDescent="0.25">
      <c r="A48" s="68">
        <v>27</v>
      </c>
      <c r="B48" s="48" t="s">
        <v>146</v>
      </c>
      <c r="C48" s="1">
        <v>52</v>
      </c>
      <c r="D48" s="1"/>
      <c r="E48" s="1">
        <v>61</v>
      </c>
      <c r="F48" s="1"/>
      <c r="G48" s="1"/>
      <c r="H48" s="1"/>
      <c r="I48" s="1"/>
      <c r="J48" s="1">
        <v>63</v>
      </c>
      <c r="K48" s="1">
        <f>SUM(C48:J48)</f>
        <v>176</v>
      </c>
      <c r="L48" s="1"/>
      <c r="M48" s="1">
        <f>K48+L48</f>
        <v>176</v>
      </c>
      <c r="N48" s="1" t="s">
        <v>52</v>
      </c>
      <c r="O48" s="66"/>
      <c r="P48" s="1"/>
      <c r="Q48" s="1" t="s">
        <v>28</v>
      </c>
      <c r="R48" s="1">
        <v>3</v>
      </c>
    </row>
    <row r="49" spans="1:18" x14ac:dyDescent="0.25">
      <c r="A49" s="68">
        <v>28</v>
      </c>
      <c r="B49" s="48" t="s">
        <v>79</v>
      </c>
      <c r="C49" s="1"/>
      <c r="D49" s="1" t="s">
        <v>52</v>
      </c>
      <c r="E49" s="1"/>
      <c r="F49" s="1"/>
      <c r="G49" s="1"/>
      <c r="H49" s="1" t="s">
        <v>52</v>
      </c>
      <c r="I49" s="1"/>
      <c r="J49" s="1" t="s">
        <v>52</v>
      </c>
      <c r="K49" s="1">
        <f>SUM(C49:J49)</f>
        <v>0</v>
      </c>
      <c r="L49" s="1"/>
      <c r="M49" s="1">
        <f>K49+L49</f>
        <v>0</v>
      </c>
      <c r="N49" s="1" t="s">
        <v>52</v>
      </c>
      <c r="O49" s="66"/>
      <c r="P49" s="1"/>
      <c r="Q49" s="1" t="s">
        <v>53</v>
      </c>
      <c r="R49" s="1">
        <v>1</v>
      </c>
    </row>
    <row r="50" spans="1:18" x14ac:dyDescent="0.25">
      <c r="A50" s="68">
        <v>29</v>
      </c>
      <c r="B50" s="48" t="s">
        <v>122</v>
      </c>
      <c r="C50" s="1"/>
      <c r="D50" s="1" t="s">
        <v>52</v>
      </c>
      <c r="E50" s="1"/>
      <c r="F50" s="1"/>
      <c r="G50" s="1"/>
      <c r="H50" s="1" t="s">
        <v>52</v>
      </c>
      <c r="I50" s="1"/>
      <c r="J50" s="1" t="s">
        <v>52</v>
      </c>
      <c r="K50" s="1">
        <f>SUM(C50:J50)</f>
        <v>0</v>
      </c>
      <c r="L50" s="1"/>
      <c r="M50" s="1">
        <f>K50+L50</f>
        <v>0</v>
      </c>
      <c r="N50" s="1" t="s">
        <v>52</v>
      </c>
      <c r="O50" s="66"/>
      <c r="P50" s="1"/>
      <c r="Q50" s="1" t="s">
        <v>53</v>
      </c>
      <c r="R50" s="1">
        <v>2</v>
      </c>
    </row>
    <row r="51" spans="1:18" x14ac:dyDescent="0.25">
      <c r="A51" s="68">
        <v>30</v>
      </c>
      <c r="B51" s="48" t="s">
        <v>100</v>
      </c>
      <c r="C51" s="1"/>
      <c r="D51" s="1" t="s">
        <v>52</v>
      </c>
      <c r="E51" s="1"/>
      <c r="F51" s="1"/>
      <c r="G51" s="1"/>
      <c r="H51" s="1" t="s">
        <v>52</v>
      </c>
      <c r="I51" s="1"/>
      <c r="J51" s="1" t="s">
        <v>52</v>
      </c>
      <c r="K51" s="1">
        <f>SUM(C51:J51)</f>
        <v>0</v>
      </c>
      <c r="L51" s="1"/>
      <c r="M51" s="1">
        <f>K51+L51</f>
        <v>0</v>
      </c>
      <c r="N51" s="1" t="s">
        <v>52</v>
      </c>
      <c r="O51" s="66"/>
      <c r="P51" s="1"/>
      <c r="Q51" s="1" t="s">
        <v>53</v>
      </c>
      <c r="R51" s="1">
        <v>3</v>
      </c>
    </row>
    <row r="52" spans="1:18" s="51" customFormat="1" x14ac:dyDescent="0.25">
      <c r="A52" s="68">
        <v>31</v>
      </c>
      <c r="B52" s="48" t="s">
        <v>105</v>
      </c>
      <c r="C52" s="1"/>
      <c r="D52" s="1" t="s">
        <v>52</v>
      </c>
      <c r="E52" s="1"/>
      <c r="F52" s="1"/>
      <c r="G52" s="1"/>
      <c r="H52" s="1" t="s">
        <v>52</v>
      </c>
      <c r="I52" s="1"/>
      <c r="J52" s="1" t="s">
        <v>52</v>
      </c>
      <c r="K52" s="1">
        <f>SUM(C52:J52)</f>
        <v>0</v>
      </c>
      <c r="L52" s="1"/>
      <c r="M52" s="1">
        <f>K52+L52</f>
        <v>0</v>
      </c>
      <c r="N52" s="1" t="s">
        <v>52</v>
      </c>
      <c r="O52" s="66"/>
      <c r="P52" s="1"/>
      <c r="Q52" s="1" t="s">
        <v>53</v>
      </c>
      <c r="R52" s="1">
        <v>2</v>
      </c>
    </row>
    <row r="53" spans="1:18" s="52" customFormat="1" x14ac:dyDescent="0.25">
      <c r="A53" s="5">
        <v>32</v>
      </c>
      <c r="B53" s="69" t="s">
        <v>152</v>
      </c>
      <c r="C53" s="12">
        <v>78</v>
      </c>
      <c r="D53" s="12"/>
      <c r="E53" s="12">
        <v>61</v>
      </c>
      <c r="F53" s="12"/>
      <c r="G53" s="12"/>
      <c r="H53" s="12"/>
      <c r="I53" s="12"/>
      <c r="J53" s="12">
        <v>73</v>
      </c>
      <c r="K53" s="12">
        <f>SUM(C53:J53)</f>
        <v>212</v>
      </c>
      <c r="L53" s="12">
        <v>10</v>
      </c>
      <c r="M53" s="12">
        <f>K53+L53</f>
        <v>222</v>
      </c>
      <c r="N53" s="12" t="s">
        <v>52</v>
      </c>
      <c r="O53" s="75"/>
      <c r="P53" s="12"/>
      <c r="Q53" s="12" t="s">
        <v>28</v>
      </c>
      <c r="R53" s="12">
        <v>1</v>
      </c>
    </row>
    <row r="54" spans="1:18" s="52" customFormat="1" x14ac:dyDescent="0.25">
      <c r="A54" s="5">
        <v>33</v>
      </c>
      <c r="B54" s="48" t="s">
        <v>76</v>
      </c>
      <c r="C54" s="1"/>
      <c r="D54" s="1" t="s">
        <v>52</v>
      </c>
      <c r="E54" s="1"/>
      <c r="F54" s="1"/>
      <c r="G54" s="1"/>
      <c r="H54" s="1" t="s">
        <v>52</v>
      </c>
      <c r="I54" s="1"/>
      <c r="J54" s="1" t="s">
        <v>52</v>
      </c>
      <c r="K54" s="1">
        <f>SUM(C54:J54)</f>
        <v>0</v>
      </c>
      <c r="L54" s="1"/>
      <c r="M54" s="1">
        <f>K54+L54</f>
        <v>0</v>
      </c>
      <c r="N54" s="1" t="s">
        <v>52</v>
      </c>
      <c r="O54" s="66"/>
      <c r="P54" s="1"/>
      <c r="Q54" s="1" t="s">
        <v>53</v>
      </c>
      <c r="R54" s="1">
        <v>1</v>
      </c>
    </row>
    <row r="55" spans="1:18" s="52" customFormat="1" x14ac:dyDescent="0.25">
      <c r="A55" s="5">
        <v>34</v>
      </c>
      <c r="B55" s="48" t="s">
        <v>147</v>
      </c>
      <c r="C55" s="1">
        <v>72</v>
      </c>
      <c r="D55" s="1"/>
      <c r="E55" s="1">
        <v>62</v>
      </c>
      <c r="F55" s="1"/>
      <c r="G55" s="1"/>
      <c r="H55" s="1"/>
      <c r="I55" s="1"/>
      <c r="J55" s="1">
        <v>61</v>
      </c>
      <c r="K55" s="1">
        <f>SUM(C55:J55)</f>
        <v>195</v>
      </c>
      <c r="L55" s="1"/>
      <c r="M55" s="1">
        <f>K55+L55</f>
        <v>195</v>
      </c>
      <c r="N55" s="1" t="s">
        <v>52</v>
      </c>
      <c r="O55" s="66"/>
      <c r="P55" s="1"/>
      <c r="Q55" s="1" t="s">
        <v>28</v>
      </c>
      <c r="R55" s="1">
        <v>3</v>
      </c>
    </row>
    <row r="56" spans="1:18" s="52" customFormat="1" x14ac:dyDescent="0.25">
      <c r="A56" s="5">
        <v>35</v>
      </c>
      <c r="B56" s="48" t="s">
        <v>88</v>
      </c>
      <c r="C56" s="1"/>
      <c r="D56" s="1" t="s">
        <v>52</v>
      </c>
      <c r="E56" s="1"/>
      <c r="F56" s="1"/>
      <c r="G56" s="1"/>
      <c r="H56" s="1" t="s">
        <v>52</v>
      </c>
      <c r="I56" s="1"/>
      <c r="J56" s="1" t="s">
        <v>52</v>
      </c>
      <c r="K56" s="1">
        <f>SUM(C56:J56)</f>
        <v>0</v>
      </c>
      <c r="L56" s="1"/>
      <c r="M56" s="1">
        <f>K56+L56</f>
        <v>0</v>
      </c>
      <c r="N56" s="1" t="s">
        <v>52</v>
      </c>
      <c r="O56" s="66"/>
      <c r="P56" s="1"/>
      <c r="Q56" s="1" t="s">
        <v>53</v>
      </c>
      <c r="R56" s="1">
        <v>2</v>
      </c>
    </row>
    <row r="57" spans="1:18" s="52" customFormat="1" x14ac:dyDescent="0.25">
      <c r="A57" s="5">
        <v>36</v>
      </c>
      <c r="B57" s="48" t="s">
        <v>77</v>
      </c>
      <c r="C57" s="1"/>
      <c r="D57" s="1" t="s">
        <v>52</v>
      </c>
      <c r="E57" s="1"/>
      <c r="F57" s="1"/>
      <c r="G57" s="1"/>
      <c r="H57" s="1" t="s">
        <v>52</v>
      </c>
      <c r="I57" s="1"/>
      <c r="J57" s="1" t="s">
        <v>52</v>
      </c>
      <c r="K57" s="1">
        <f>SUM(C57:J57)</f>
        <v>0</v>
      </c>
      <c r="L57" s="1"/>
      <c r="M57" s="1">
        <f>K57+L57</f>
        <v>0</v>
      </c>
      <c r="N57" s="1" t="s">
        <v>52</v>
      </c>
      <c r="O57" s="66"/>
      <c r="P57" s="1"/>
      <c r="Q57" s="1" t="s">
        <v>53</v>
      </c>
      <c r="R57" s="1">
        <v>1</v>
      </c>
    </row>
    <row r="58" spans="1:18" s="52" customFormat="1" x14ac:dyDescent="0.25">
      <c r="A58" s="5">
        <v>37</v>
      </c>
      <c r="B58" s="48" t="s">
        <v>72</v>
      </c>
      <c r="C58" s="1"/>
      <c r="D58" s="1" t="s">
        <v>52</v>
      </c>
      <c r="E58" s="1"/>
      <c r="F58" s="1"/>
      <c r="G58" s="1"/>
      <c r="H58" s="1" t="s">
        <v>52</v>
      </c>
      <c r="I58" s="1"/>
      <c r="J58" s="1" t="s">
        <v>52</v>
      </c>
      <c r="K58" s="1">
        <f>SUM(C58:J58)</f>
        <v>0</v>
      </c>
      <c r="L58" s="1"/>
      <c r="M58" s="1">
        <f>K58+L58</f>
        <v>0</v>
      </c>
      <c r="N58" s="1" t="s">
        <v>52</v>
      </c>
      <c r="O58" s="66"/>
      <c r="P58" s="1"/>
      <c r="Q58" s="1" t="s">
        <v>53</v>
      </c>
      <c r="R58" s="1">
        <v>1</v>
      </c>
    </row>
    <row r="59" spans="1:18" s="52" customFormat="1" x14ac:dyDescent="0.25">
      <c r="A59" s="5">
        <v>38</v>
      </c>
      <c r="B59" s="48" t="s">
        <v>109</v>
      </c>
      <c r="C59" s="1"/>
      <c r="D59" s="1" t="s">
        <v>52</v>
      </c>
      <c r="E59" s="1"/>
      <c r="F59" s="1"/>
      <c r="G59" s="1"/>
      <c r="H59" s="1" t="s">
        <v>52</v>
      </c>
      <c r="I59" s="1"/>
      <c r="J59" s="1" t="s">
        <v>52</v>
      </c>
      <c r="K59" s="1">
        <f>SUM(C59:J59)</f>
        <v>0</v>
      </c>
      <c r="L59" s="1"/>
      <c r="M59" s="1">
        <f>K59+L59</f>
        <v>0</v>
      </c>
      <c r="N59" s="1" t="s">
        <v>52</v>
      </c>
      <c r="O59" s="66"/>
      <c r="P59" s="1"/>
      <c r="Q59" s="1" t="s">
        <v>53</v>
      </c>
      <c r="R59" s="1">
        <v>1</v>
      </c>
    </row>
    <row r="60" spans="1:18" s="51" customFormat="1" x14ac:dyDescent="0.25">
      <c r="A60" s="5">
        <v>39</v>
      </c>
      <c r="B60" s="48" t="s">
        <v>97</v>
      </c>
      <c r="C60" s="1"/>
      <c r="D60" s="1" t="s">
        <v>52</v>
      </c>
      <c r="E60" s="1"/>
      <c r="F60" s="1"/>
      <c r="G60" s="1"/>
      <c r="H60" s="1" t="s">
        <v>52</v>
      </c>
      <c r="I60" s="1"/>
      <c r="J60" s="1" t="s">
        <v>52</v>
      </c>
      <c r="K60" s="1">
        <f>SUM(C60:J60)</f>
        <v>0</v>
      </c>
      <c r="L60" s="1"/>
      <c r="M60" s="1">
        <f>K60+L60</f>
        <v>0</v>
      </c>
      <c r="N60" s="1" t="s">
        <v>52</v>
      </c>
      <c r="O60" s="66"/>
      <c r="P60" s="1"/>
      <c r="Q60" s="1" t="s">
        <v>53</v>
      </c>
      <c r="R60" s="1">
        <v>2</v>
      </c>
    </row>
    <row r="61" spans="1:18" s="52" customFormat="1" x14ac:dyDescent="0.25">
      <c r="A61" s="5">
        <v>40</v>
      </c>
      <c r="B61" s="48" t="s">
        <v>74</v>
      </c>
      <c r="C61" s="1"/>
      <c r="D61" s="1" t="s">
        <v>52</v>
      </c>
      <c r="E61" s="1"/>
      <c r="F61" s="1"/>
      <c r="G61" s="1"/>
      <c r="H61" s="1" t="s">
        <v>52</v>
      </c>
      <c r="I61" s="1"/>
      <c r="J61" s="1" t="s">
        <v>52</v>
      </c>
      <c r="K61" s="1">
        <f>SUM(C61:J61)</f>
        <v>0</v>
      </c>
      <c r="L61" s="1"/>
      <c r="M61" s="1">
        <f>K61+L61</f>
        <v>0</v>
      </c>
      <c r="N61" s="1" t="s">
        <v>52</v>
      </c>
      <c r="O61" s="66"/>
      <c r="P61" s="1"/>
      <c r="Q61" s="1" t="s">
        <v>53</v>
      </c>
      <c r="R61" s="1">
        <v>1</v>
      </c>
    </row>
    <row r="62" spans="1:18" s="52" customFormat="1" x14ac:dyDescent="0.25">
      <c r="A62" s="5">
        <v>41</v>
      </c>
      <c r="B62" s="48" t="s">
        <v>78</v>
      </c>
      <c r="C62" s="1"/>
      <c r="D62" s="1" t="s">
        <v>52</v>
      </c>
      <c r="E62" s="1"/>
      <c r="F62" s="1"/>
      <c r="G62" s="1"/>
      <c r="H62" s="1" t="s">
        <v>52</v>
      </c>
      <c r="I62" s="1"/>
      <c r="J62" s="1" t="s">
        <v>52</v>
      </c>
      <c r="K62" s="1">
        <f>SUM(C62:J62)</f>
        <v>0</v>
      </c>
      <c r="L62" s="1"/>
      <c r="M62" s="1">
        <f>K62+L62</f>
        <v>0</v>
      </c>
      <c r="N62" s="1" t="s">
        <v>52</v>
      </c>
      <c r="O62" s="66"/>
      <c r="P62" s="1"/>
      <c r="Q62" s="1" t="s">
        <v>53</v>
      </c>
      <c r="R62" s="1">
        <v>3</v>
      </c>
    </row>
    <row r="63" spans="1:18" s="52" customFormat="1" x14ac:dyDescent="0.25">
      <c r="A63" s="5">
        <v>42</v>
      </c>
      <c r="B63" s="48" t="s">
        <v>149</v>
      </c>
      <c r="C63" s="1">
        <v>34</v>
      </c>
      <c r="D63" s="1"/>
      <c r="E63" s="1">
        <v>48</v>
      </c>
      <c r="F63" s="1"/>
      <c r="G63" s="1"/>
      <c r="H63" s="1"/>
      <c r="I63" s="1"/>
      <c r="J63" s="1">
        <v>46</v>
      </c>
      <c r="K63" s="1">
        <f>SUM(C63:J63)</f>
        <v>128</v>
      </c>
      <c r="L63" s="1"/>
      <c r="M63" s="1">
        <f>K63+L63</f>
        <v>128</v>
      </c>
      <c r="N63" s="1" t="s">
        <v>52</v>
      </c>
      <c r="O63" s="66"/>
      <c r="P63" s="1"/>
      <c r="Q63" s="1" t="s">
        <v>28</v>
      </c>
      <c r="R63" s="1">
        <v>1</v>
      </c>
    </row>
    <row r="64" spans="1:18" s="54" customFormat="1" x14ac:dyDescent="0.25">
      <c r="A64" s="5">
        <v>43</v>
      </c>
      <c r="B64" s="48" t="s">
        <v>91</v>
      </c>
      <c r="C64" s="1" t="s">
        <v>52</v>
      </c>
      <c r="D64" s="1"/>
      <c r="E64" s="1" t="s">
        <v>52</v>
      </c>
      <c r="F64" s="1"/>
      <c r="G64" s="1"/>
      <c r="H64" s="1"/>
      <c r="I64" s="1"/>
      <c r="J64" s="1" t="s">
        <v>52</v>
      </c>
      <c r="K64" s="1">
        <f>SUM(C64:J64)</f>
        <v>0</v>
      </c>
      <c r="L64" s="1"/>
      <c r="M64" s="1">
        <f>K64+L64</f>
        <v>0</v>
      </c>
      <c r="N64" s="1" t="s">
        <v>52</v>
      </c>
      <c r="O64" s="66"/>
      <c r="P64" s="1"/>
      <c r="Q64" s="1" t="s">
        <v>53</v>
      </c>
      <c r="R64" s="1">
        <v>1</v>
      </c>
    </row>
    <row r="65" spans="1:18" s="54" customFormat="1" x14ac:dyDescent="0.25">
      <c r="A65" s="68">
        <v>44</v>
      </c>
      <c r="B65" s="48" t="s">
        <v>75</v>
      </c>
      <c r="C65" s="1"/>
      <c r="D65" s="1" t="s">
        <v>52</v>
      </c>
      <c r="E65" s="1"/>
      <c r="F65" s="1"/>
      <c r="G65" s="1"/>
      <c r="H65" s="1" t="s">
        <v>52</v>
      </c>
      <c r="I65" s="1"/>
      <c r="J65" s="1" t="s">
        <v>52</v>
      </c>
      <c r="K65" s="1">
        <f>SUM(C65:J65)</f>
        <v>0</v>
      </c>
      <c r="L65" s="1"/>
      <c r="M65" s="1">
        <f>K65+L65</f>
        <v>0</v>
      </c>
      <c r="N65" s="1" t="s">
        <v>52</v>
      </c>
      <c r="O65" s="66"/>
      <c r="P65" s="1"/>
      <c r="Q65" s="1" t="s">
        <v>53</v>
      </c>
      <c r="R65" s="1">
        <v>1</v>
      </c>
    </row>
    <row r="66" spans="1:18" s="54" customFormat="1" x14ac:dyDescent="0.25">
      <c r="A66" s="5">
        <v>45</v>
      </c>
      <c r="B66" s="48" t="s">
        <v>85</v>
      </c>
      <c r="C66" s="1"/>
      <c r="D66" s="1" t="s">
        <v>52</v>
      </c>
      <c r="E66" s="1"/>
      <c r="F66" s="1"/>
      <c r="G66" s="1"/>
      <c r="H66" s="1" t="s">
        <v>52</v>
      </c>
      <c r="I66" s="1"/>
      <c r="J66" s="1" t="s">
        <v>52</v>
      </c>
      <c r="K66" s="1">
        <f>SUM(C66:J66)</f>
        <v>0</v>
      </c>
      <c r="L66" s="1"/>
      <c r="M66" s="1">
        <f>K66+L66</f>
        <v>0</v>
      </c>
      <c r="N66" s="1" t="s">
        <v>52</v>
      </c>
      <c r="O66" s="66"/>
      <c r="P66" s="1"/>
      <c r="Q66" s="1" t="s">
        <v>53</v>
      </c>
      <c r="R66" s="1">
        <v>2</v>
      </c>
    </row>
    <row r="67" spans="1:18" s="54" customFormat="1" x14ac:dyDescent="0.25">
      <c r="A67" s="68">
        <v>46</v>
      </c>
      <c r="B67" s="64" t="s">
        <v>64</v>
      </c>
      <c r="C67" s="5"/>
      <c r="D67" s="1" t="s">
        <v>52</v>
      </c>
      <c r="E67" s="1"/>
      <c r="F67" s="1"/>
      <c r="G67" s="1"/>
      <c r="H67" s="1" t="s">
        <v>52</v>
      </c>
      <c r="I67" s="1"/>
      <c r="J67" s="1" t="s">
        <v>52</v>
      </c>
      <c r="K67" s="1">
        <f>SUM(C67:J67)</f>
        <v>0</v>
      </c>
      <c r="L67" s="1"/>
      <c r="M67" s="1">
        <f>K67+L67</f>
        <v>0</v>
      </c>
      <c r="N67" s="1" t="s">
        <v>52</v>
      </c>
      <c r="O67" s="66"/>
      <c r="P67" s="1"/>
      <c r="Q67" s="1" t="s">
        <v>53</v>
      </c>
      <c r="R67" s="1">
        <v>1</v>
      </c>
    </row>
    <row r="68" spans="1:18" s="54" customFormat="1" x14ac:dyDescent="0.25">
      <c r="A68" s="68">
        <v>47</v>
      </c>
      <c r="B68" s="48" t="s">
        <v>71</v>
      </c>
      <c r="C68" s="1"/>
      <c r="D68" s="1" t="s">
        <v>52</v>
      </c>
      <c r="E68" s="1"/>
      <c r="F68" s="1"/>
      <c r="G68" s="1"/>
      <c r="H68" s="1" t="s">
        <v>52</v>
      </c>
      <c r="I68" s="1"/>
      <c r="J68" s="1" t="s">
        <v>52</v>
      </c>
      <c r="K68" s="1">
        <f>SUM(C68:J68)</f>
        <v>0</v>
      </c>
      <c r="L68" s="1"/>
      <c r="M68" s="1">
        <f>K68+L68</f>
        <v>0</v>
      </c>
      <c r="N68" s="1" t="s">
        <v>52</v>
      </c>
      <c r="O68" s="66"/>
      <c r="P68" s="1"/>
      <c r="Q68" s="1" t="s">
        <v>53</v>
      </c>
      <c r="R68" s="1">
        <v>3</v>
      </c>
    </row>
    <row r="69" spans="1:18" s="54" customFormat="1" x14ac:dyDescent="0.25">
      <c r="A69" s="5">
        <v>48</v>
      </c>
      <c r="B69" s="48" t="s">
        <v>121</v>
      </c>
      <c r="C69" s="1">
        <v>40</v>
      </c>
      <c r="D69" s="1"/>
      <c r="E69" s="1"/>
      <c r="F69" s="1"/>
      <c r="G69" s="1">
        <v>40</v>
      </c>
      <c r="H69" s="1"/>
      <c r="I69" s="1"/>
      <c r="J69" s="1">
        <v>49</v>
      </c>
      <c r="K69" s="1">
        <f>SUM(C69:J69)</f>
        <v>129</v>
      </c>
      <c r="L69" s="1"/>
      <c r="M69" s="1">
        <f>K69+L69</f>
        <v>129</v>
      </c>
      <c r="N69" s="1" t="s">
        <v>52</v>
      </c>
      <c r="O69" s="66"/>
      <c r="P69" s="1"/>
      <c r="Q69" s="1" t="s">
        <v>28</v>
      </c>
      <c r="R69" s="1">
        <v>1</v>
      </c>
    </row>
    <row r="70" spans="1:18" s="51" customFormat="1" x14ac:dyDescent="0.25">
      <c r="A70" s="5">
        <v>49</v>
      </c>
      <c r="B70" s="48" t="s">
        <v>133</v>
      </c>
      <c r="C70" s="1">
        <v>46</v>
      </c>
      <c r="D70" s="1"/>
      <c r="E70" s="1">
        <v>49</v>
      </c>
      <c r="F70" s="1"/>
      <c r="G70" s="1"/>
      <c r="H70" s="1"/>
      <c r="I70" s="1"/>
      <c r="J70" s="1">
        <v>52</v>
      </c>
      <c r="K70" s="1">
        <f>SUM(C70:J70)</f>
        <v>147</v>
      </c>
      <c r="L70" s="1">
        <v>3</v>
      </c>
      <c r="M70" s="1">
        <f>K70+L70</f>
        <v>150</v>
      </c>
      <c r="N70" s="1" t="s">
        <v>52</v>
      </c>
      <c r="O70" s="66"/>
      <c r="P70" s="1"/>
      <c r="Q70" s="5" t="s">
        <v>28</v>
      </c>
      <c r="R70" s="1">
        <v>3</v>
      </c>
    </row>
  </sheetData>
  <sortState xmlns:xlrd2="http://schemas.microsoft.com/office/spreadsheetml/2017/richdata2" ref="B22:R70">
    <sortCondition ref="B22"/>
  </sortState>
  <mergeCells count="4">
    <mergeCell ref="A6:R6"/>
    <mergeCell ref="A11:R11"/>
    <mergeCell ref="A16:R16"/>
    <mergeCell ref="A21:R21"/>
  </mergeCells>
  <phoneticPr fontId="2" type="noConversion"/>
  <pageMargins left="0.19685039370078741" right="0.19685039370078741" top="0.33" bottom="0.81" header="0.51181102362204722" footer="0.51181102362204722"/>
  <pageSetup paperSize="9" scale="3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3:X45"/>
  <sheetViews>
    <sheetView zoomScale="80" zoomScaleNormal="80" workbookViewId="0">
      <selection activeCell="B21" sqref="B21:R30"/>
    </sheetView>
  </sheetViews>
  <sheetFormatPr defaultColWidth="15.7109375" defaultRowHeight="15.75" x14ac:dyDescent="0.25"/>
  <cols>
    <col min="1" max="1" width="5.42578125" style="6" customWidth="1"/>
    <col min="2" max="2" width="41" style="6" customWidth="1"/>
    <col min="3" max="3" width="13.140625" style="6" customWidth="1"/>
    <col min="4" max="4" width="17.42578125" style="6" customWidth="1"/>
    <col min="5" max="5" width="8.140625" style="6" customWidth="1"/>
    <col min="6" max="6" width="8.42578125" style="6" customWidth="1"/>
    <col min="7" max="7" width="14.28515625" style="6" customWidth="1"/>
    <col min="8" max="8" width="10.140625" style="6" customWidth="1"/>
    <col min="9" max="9" width="2.85546875" style="6" customWidth="1"/>
    <col min="10" max="10" width="8.28515625" style="6" customWidth="1"/>
    <col min="11" max="11" width="21.140625" style="6" customWidth="1"/>
    <col min="12" max="12" width="18.140625" style="6" customWidth="1"/>
    <col min="13" max="13" width="10" style="6" customWidth="1"/>
    <col min="14" max="14" width="6" style="6" customWidth="1"/>
    <col min="15" max="15" width="5.7109375" style="6" customWidth="1"/>
    <col min="16" max="16" width="13.7109375" style="6" customWidth="1"/>
    <col min="17" max="17" width="15" style="6" customWidth="1"/>
    <col min="18" max="18" width="12.5703125" style="6" customWidth="1"/>
    <col min="19" max="21" width="15.7109375" style="53" customWidth="1"/>
    <col min="22" max="16384" width="15.7109375" style="53"/>
  </cols>
  <sheetData>
    <row r="3" spans="1:18" s="13" customFormat="1" ht="18" customHeight="1" x14ac:dyDescent="0.3">
      <c r="A3" s="2"/>
      <c r="B3" s="18" t="s">
        <v>12</v>
      </c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9"/>
      <c r="P3" s="2"/>
      <c r="Q3" s="2"/>
      <c r="R3" s="3"/>
    </row>
    <row r="4" spans="1:18" s="13" customFormat="1" x14ac:dyDescent="0.25">
      <c r="A4" s="2"/>
      <c r="B4" s="15"/>
      <c r="C4" s="2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9"/>
      <c r="P4" s="2"/>
      <c r="Q4" s="2"/>
      <c r="R4" s="8"/>
    </row>
    <row r="5" spans="1:18" s="4" customFormat="1" ht="84" customHeight="1" x14ac:dyDescent="0.2">
      <c r="A5" s="12"/>
      <c r="B5" s="44" t="s">
        <v>0</v>
      </c>
      <c r="C5" s="31" t="s">
        <v>19</v>
      </c>
      <c r="D5" s="36" t="s">
        <v>38</v>
      </c>
      <c r="E5" s="32" t="s">
        <v>1</v>
      </c>
      <c r="F5" s="32" t="s">
        <v>16</v>
      </c>
      <c r="G5" s="32" t="s">
        <v>17</v>
      </c>
      <c r="H5" s="32" t="s">
        <v>21</v>
      </c>
      <c r="I5" s="33"/>
      <c r="J5" s="34" t="s">
        <v>7</v>
      </c>
      <c r="K5" s="43" t="s">
        <v>24</v>
      </c>
      <c r="L5" s="43" t="s">
        <v>25</v>
      </c>
      <c r="M5" s="43" t="s">
        <v>26</v>
      </c>
      <c r="N5" s="44" t="s">
        <v>8</v>
      </c>
      <c r="O5" s="40" t="s">
        <v>4</v>
      </c>
      <c r="P5" s="43" t="s">
        <v>27</v>
      </c>
      <c r="Q5" s="43" t="s">
        <v>9</v>
      </c>
      <c r="R5" s="39" t="s">
        <v>30</v>
      </c>
    </row>
    <row r="6" spans="1:18" s="52" customFormat="1" ht="19.5" customHeight="1" x14ac:dyDescent="0.25">
      <c r="A6" s="70" t="s">
        <v>29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s="51" customFormat="1" x14ac:dyDescent="0.25">
      <c r="A7" s="1">
        <v>1</v>
      </c>
      <c r="B7" s="4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6"/>
      <c r="P7" s="1"/>
      <c r="Q7" s="1"/>
      <c r="R7" s="49"/>
    </row>
    <row r="8" spans="1:18" s="51" customFormat="1" x14ac:dyDescent="0.25">
      <c r="A8" s="58">
        <v>2</v>
      </c>
      <c r="B8" s="60"/>
      <c r="C8" s="58"/>
      <c r="D8" s="58"/>
      <c r="E8" s="58"/>
      <c r="F8" s="58"/>
      <c r="G8" s="58"/>
      <c r="H8" s="58"/>
      <c r="I8" s="58"/>
      <c r="J8" s="58"/>
      <c r="K8" s="1"/>
      <c r="L8" s="58"/>
      <c r="M8" s="1"/>
      <c r="N8" s="58"/>
      <c r="O8" s="67"/>
      <c r="P8" s="58"/>
      <c r="Q8" s="58"/>
      <c r="R8" s="49"/>
    </row>
    <row r="9" spans="1:18" s="51" customFormat="1" x14ac:dyDescent="0.25">
      <c r="A9" s="1">
        <v>3</v>
      </c>
      <c r="B9" s="60"/>
      <c r="C9" s="58"/>
      <c r="D9" s="58"/>
      <c r="E9" s="58"/>
      <c r="F9" s="58"/>
      <c r="G9" s="58"/>
      <c r="H9" s="58"/>
      <c r="I9" s="58"/>
      <c r="J9" s="58"/>
      <c r="K9" s="1"/>
      <c r="L9" s="58"/>
      <c r="M9" s="1"/>
      <c r="N9" s="58"/>
      <c r="O9" s="67"/>
      <c r="P9" s="58"/>
      <c r="Q9" s="58"/>
      <c r="R9" s="49"/>
    </row>
    <row r="10" spans="1:18" s="52" customFormat="1" ht="19.5" customHeight="1" x14ac:dyDescent="0.25">
      <c r="A10" s="70" t="s">
        <v>34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s="51" customFormat="1" x14ac:dyDescent="0.25">
      <c r="A11" s="1">
        <v>1</v>
      </c>
      <c r="B11" s="4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66"/>
      <c r="P11" s="1"/>
      <c r="Q11" s="1"/>
      <c r="R11" s="49"/>
    </row>
    <row r="12" spans="1:18" s="51" customFormat="1" x14ac:dyDescent="0.25">
      <c r="A12" s="58">
        <v>2</v>
      </c>
      <c r="B12" s="60"/>
      <c r="C12" s="58"/>
      <c r="D12" s="58"/>
      <c r="E12" s="58"/>
      <c r="F12" s="58"/>
      <c r="G12" s="58"/>
      <c r="H12" s="58"/>
      <c r="I12" s="58"/>
      <c r="J12" s="58"/>
      <c r="K12" s="1"/>
      <c r="L12" s="58"/>
      <c r="M12" s="1"/>
      <c r="N12" s="58"/>
      <c r="O12" s="67"/>
      <c r="P12" s="58"/>
      <c r="Q12" s="58"/>
      <c r="R12" s="49"/>
    </row>
    <row r="13" spans="1:18" s="51" customFormat="1" x14ac:dyDescent="0.25">
      <c r="A13" s="1">
        <v>3</v>
      </c>
      <c r="B13" s="60"/>
      <c r="C13" s="58"/>
      <c r="D13" s="58"/>
      <c r="E13" s="58"/>
      <c r="F13" s="58"/>
      <c r="G13" s="58"/>
      <c r="H13" s="58"/>
      <c r="I13" s="58"/>
      <c r="J13" s="58"/>
      <c r="K13" s="1"/>
      <c r="L13" s="58"/>
      <c r="M13" s="1"/>
      <c r="N13" s="58"/>
      <c r="O13" s="67"/>
      <c r="P13" s="58"/>
      <c r="Q13" s="58"/>
      <c r="R13" s="49"/>
    </row>
    <row r="14" spans="1:18" s="52" customFormat="1" ht="19.5" customHeight="1" x14ac:dyDescent="0.25">
      <c r="A14" s="70" t="s">
        <v>37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 s="51" customFormat="1" x14ac:dyDescent="0.25">
      <c r="A15" s="1">
        <v>1</v>
      </c>
      <c r="B15" s="4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6"/>
      <c r="P15" s="1"/>
      <c r="Q15" s="1"/>
      <c r="R15" s="49"/>
    </row>
    <row r="16" spans="1:18" s="51" customFormat="1" x14ac:dyDescent="0.25">
      <c r="A16" s="58">
        <v>2</v>
      </c>
      <c r="B16" s="60"/>
      <c r="C16" s="58"/>
      <c r="D16" s="58"/>
      <c r="E16" s="58"/>
      <c r="F16" s="58"/>
      <c r="G16" s="58"/>
      <c r="H16" s="58"/>
      <c r="I16" s="58"/>
      <c r="J16" s="58"/>
      <c r="K16" s="1"/>
      <c r="L16" s="58"/>
      <c r="M16" s="1"/>
      <c r="N16" s="58"/>
      <c r="O16" s="67"/>
      <c r="P16" s="58"/>
      <c r="Q16" s="58"/>
      <c r="R16" s="49"/>
    </row>
    <row r="17" spans="1:24" s="51" customFormat="1" x14ac:dyDescent="0.25">
      <c r="A17" s="1">
        <v>3</v>
      </c>
      <c r="B17" s="60"/>
      <c r="C17" s="58"/>
      <c r="D17" s="58"/>
      <c r="E17" s="58"/>
      <c r="F17" s="58"/>
      <c r="G17" s="58"/>
      <c r="H17" s="58"/>
      <c r="I17" s="58"/>
      <c r="J17" s="58"/>
      <c r="K17" s="1"/>
      <c r="L17" s="58"/>
      <c r="M17" s="1"/>
      <c r="N17" s="58"/>
      <c r="O17" s="67"/>
      <c r="P17" s="58"/>
      <c r="Q17" s="58"/>
      <c r="R17" s="49"/>
    </row>
    <row r="18" spans="1:24" s="51" customFormat="1" x14ac:dyDescent="0.25">
      <c r="A18" s="58">
        <v>4</v>
      </c>
      <c r="B18" s="60"/>
      <c r="C18" s="58"/>
      <c r="D18" s="58"/>
      <c r="E18" s="58"/>
      <c r="F18" s="58"/>
      <c r="G18" s="58"/>
      <c r="H18" s="58"/>
      <c r="I18" s="58"/>
      <c r="J18" s="58"/>
      <c r="K18" s="1"/>
      <c r="L18" s="58"/>
      <c r="M18" s="1"/>
      <c r="N18" s="58"/>
      <c r="O18" s="67"/>
      <c r="P18" s="58"/>
      <c r="Q18" s="58"/>
      <c r="R18" s="49"/>
    </row>
    <row r="19" spans="1:24" s="51" customFormat="1" x14ac:dyDescent="0.25">
      <c r="A19" s="1">
        <v>5</v>
      </c>
      <c r="B19" s="60"/>
      <c r="C19" s="58"/>
      <c r="D19" s="58"/>
      <c r="E19" s="58"/>
      <c r="F19" s="58"/>
      <c r="G19" s="58"/>
      <c r="H19" s="58"/>
      <c r="I19" s="58"/>
      <c r="J19" s="58"/>
      <c r="K19" s="1"/>
      <c r="L19" s="58"/>
      <c r="M19" s="1"/>
      <c r="N19" s="58"/>
      <c r="O19" s="67"/>
      <c r="P19" s="58"/>
      <c r="Q19" s="58"/>
      <c r="R19" s="49"/>
    </row>
    <row r="20" spans="1:24" s="52" customFormat="1" ht="19.5" customHeight="1" x14ac:dyDescent="0.25">
      <c r="A20" s="72" t="s">
        <v>47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24" x14ac:dyDescent="0.25">
      <c r="A21" s="66">
        <v>1</v>
      </c>
      <c r="B21" s="48" t="s">
        <v>153</v>
      </c>
      <c r="C21" s="1"/>
      <c r="D21" s="1" t="s">
        <v>52</v>
      </c>
      <c r="E21" s="1"/>
      <c r="F21" s="1"/>
      <c r="G21" s="1"/>
      <c r="H21" s="1" t="s">
        <v>52</v>
      </c>
      <c r="I21" s="1"/>
      <c r="J21" s="1" t="s">
        <v>52</v>
      </c>
      <c r="K21" s="1">
        <f>SUM(C21:J21)</f>
        <v>0</v>
      </c>
      <c r="L21" s="1"/>
      <c r="M21" s="1">
        <f>K21+L21</f>
        <v>0</v>
      </c>
      <c r="N21" s="1" t="s">
        <v>52</v>
      </c>
      <c r="O21" s="66"/>
      <c r="P21" s="1"/>
      <c r="Q21" s="1" t="s">
        <v>53</v>
      </c>
      <c r="R21" s="1">
        <v>4</v>
      </c>
    </row>
    <row r="22" spans="1:24" s="52" customFormat="1" x14ac:dyDescent="0.25">
      <c r="A22" s="5">
        <v>2</v>
      </c>
      <c r="B22" s="48" t="s">
        <v>86</v>
      </c>
      <c r="C22" s="1"/>
      <c r="D22" s="1" t="s">
        <v>52</v>
      </c>
      <c r="E22" s="1"/>
      <c r="F22" s="1"/>
      <c r="G22" s="1"/>
      <c r="H22" s="1" t="s">
        <v>52</v>
      </c>
      <c r="I22" s="1"/>
      <c r="J22" s="1" t="s">
        <v>52</v>
      </c>
      <c r="K22" s="1">
        <f>SUM(C22:J22)</f>
        <v>0</v>
      </c>
      <c r="L22" s="1"/>
      <c r="M22" s="1">
        <f>K22+L22</f>
        <v>0</v>
      </c>
      <c r="N22" s="1" t="s">
        <v>52</v>
      </c>
      <c r="O22" s="66"/>
      <c r="P22" s="1"/>
      <c r="Q22" s="1" t="s">
        <v>53</v>
      </c>
      <c r="R22" s="1">
        <v>1</v>
      </c>
    </row>
    <row r="23" spans="1:24" s="54" customFormat="1" x14ac:dyDescent="0.25">
      <c r="A23" s="68">
        <v>3</v>
      </c>
      <c r="B23" s="48" t="s">
        <v>134</v>
      </c>
      <c r="C23" s="1">
        <v>34</v>
      </c>
      <c r="D23" s="1"/>
      <c r="E23" s="1">
        <v>38</v>
      </c>
      <c r="F23" s="1"/>
      <c r="G23" s="1"/>
      <c r="H23" s="1"/>
      <c r="I23" s="1"/>
      <c r="J23" s="1">
        <v>70</v>
      </c>
      <c r="K23" s="1">
        <f>SUM(C23:J23)</f>
        <v>142</v>
      </c>
      <c r="L23" s="1"/>
      <c r="M23" s="1">
        <f>K23+L23</f>
        <v>142</v>
      </c>
      <c r="N23" s="1" t="s">
        <v>52</v>
      </c>
      <c r="O23" s="66"/>
      <c r="P23" s="1"/>
      <c r="Q23" s="1" t="s">
        <v>28</v>
      </c>
      <c r="R23" s="1">
        <v>1</v>
      </c>
    </row>
    <row r="24" spans="1:24" s="52" customFormat="1" x14ac:dyDescent="0.25">
      <c r="A24" s="5">
        <v>4</v>
      </c>
      <c r="B24" s="48" t="s">
        <v>163</v>
      </c>
      <c r="C24" s="1">
        <v>74</v>
      </c>
      <c r="D24" s="1"/>
      <c r="E24" s="1"/>
      <c r="F24" s="1">
        <v>68</v>
      </c>
      <c r="G24" s="1"/>
      <c r="H24" s="1"/>
      <c r="I24" s="1"/>
      <c r="J24" s="1">
        <v>60</v>
      </c>
      <c r="K24" s="1">
        <f>SUM(C24:J24)</f>
        <v>202</v>
      </c>
      <c r="L24" s="1">
        <v>3</v>
      </c>
      <c r="M24" s="1">
        <f>K24+L24</f>
        <v>205</v>
      </c>
      <c r="N24" s="1" t="s">
        <v>52</v>
      </c>
      <c r="O24" s="66"/>
      <c r="P24" s="1"/>
      <c r="Q24" s="1" t="s">
        <v>28</v>
      </c>
      <c r="R24" s="1">
        <v>5</v>
      </c>
    </row>
    <row r="25" spans="1:24" s="52" customFormat="1" x14ac:dyDescent="0.25">
      <c r="A25" s="5">
        <v>5</v>
      </c>
      <c r="B25" s="48" t="s">
        <v>120</v>
      </c>
      <c r="C25" s="1">
        <v>40</v>
      </c>
      <c r="D25" s="1"/>
      <c r="E25" s="1">
        <v>59</v>
      </c>
      <c r="F25" s="1"/>
      <c r="G25" s="1"/>
      <c r="H25" s="1"/>
      <c r="I25" s="1"/>
      <c r="J25" s="1">
        <v>67</v>
      </c>
      <c r="K25" s="1">
        <f>SUM(C25:J25)</f>
        <v>166</v>
      </c>
      <c r="L25" s="1"/>
      <c r="M25" s="1">
        <f>K25+L25</f>
        <v>166</v>
      </c>
      <c r="N25" s="1" t="s">
        <v>52</v>
      </c>
      <c r="O25" s="66"/>
      <c r="P25" s="1"/>
      <c r="Q25" s="1" t="s">
        <v>28</v>
      </c>
      <c r="R25" s="1">
        <v>4</v>
      </c>
    </row>
    <row r="26" spans="1:24" s="52" customFormat="1" x14ac:dyDescent="0.25">
      <c r="A26" s="5">
        <v>6</v>
      </c>
      <c r="B26" s="48" t="s">
        <v>147</v>
      </c>
      <c r="C26" s="1">
        <v>72</v>
      </c>
      <c r="D26" s="1"/>
      <c r="E26" s="1">
        <v>62</v>
      </c>
      <c r="F26" s="1"/>
      <c r="G26" s="1"/>
      <c r="H26" s="1"/>
      <c r="I26" s="1"/>
      <c r="J26" s="1">
        <v>61</v>
      </c>
      <c r="K26" s="1">
        <f>SUM(C26:J26)</f>
        <v>195</v>
      </c>
      <c r="L26" s="1"/>
      <c r="M26" s="1">
        <f>K26+L26</f>
        <v>195</v>
      </c>
      <c r="N26" s="1" t="s">
        <v>52</v>
      </c>
      <c r="O26" s="66"/>
      <c r="P26" s="1"/>
      <c r="Q26" s="1" t="s">
        <v>28</v>
      </c>
      <c r="R26" s="49">
        <v>2</v>
      </c>
      <c r="S26" s="51"/>
      <c r="T26" s="51"/>
      <c r="U26" s="51"/>
      <c r="V26" s="51"/>
      <c r="W26" s="51"/>
      <c r="X26" s="51"/>
    </row>
    <row r="27" spans="1:24" x14ac:dyDescent="0.25">
      <c r="A27" s="5">
        <v>7</v>
      </c>
      <c r="B27" s="48" t="s">
        <v>102</v>
      </c>
      <c r="C27" s="1"/>
      <c r="D27" s="1" t="s">
        <v>52</v>
      </c>
      <c r="E27" s="1"/>
      <c r="F27" s="1"/>
      <c r="G27" s="1"/>
      <c r="H27" s="1" t="s">
        <v>52</v>
      </c>
      <c r="I27" s="1"/>
      <c r="J27" s="1" t="s">
        <v>52</v>
      </c>
      <c r="K27" s="1">
        <f>SUM(C27:J27)</f>
        <v>0</v>
      </c>
      <c r="L27" s="1"/>
      <c r="M27" s="1">
        <f>K27+L27</f>
        <v>0</v>
      </c>
      <c r="N27" s="1" t="s">
        <v>52</v>
      </c>
      <c r="O27" s="66"/>
      <c r="P27" s="1"/>
      <c r="Q27" s="1" t="s">
        <v>53</v>
      </c>
      <c r="R27" s="49">
        <v>1</v>
      </c>
    </row>
    <row r="28" spans="1:24" s="54" customFormat="1" x14ac:dyDescent="0.25">
      <c r="A28" s="5">
        <v>8</v>
      </c>
      <c r="B28" s="48" t="s">
        <v>61</v>
      </c>
      <c r="C28" s="1"/>
      <c r="D28" s="1" t="s">
        <v>52</v>
      </c>
      <c r="E28" s="1"/>
      <c r="F28" s="1"/>
      <c r="G28" s="1"/>
      <c r="H28" s="1" t="s">
        <v>52</v>
      </c>
      <c r="I28" s="1"/>
      <c r="J28" s="1" t="s">
        <v>52</v>
      </c>
      <c r="K28" s="1">
        <f>SUM(C28:J28)</f>
        <v>0</v>
      </c>
      <c r="L28" s="1"/>
      <c r="M28" s="1">
        <f>K28+L28</f>
        <v>0</v>
      </c>
      <c r="N28" s="1" t="s">
        <v>52</v>
      </c>
      <c r="O28" s="66"/>
      <c r="P28" s="1"/>
      <c r="Q28" s="1" t="s">
        <v>53</v>
      </c>
      <c r="R28" s="1">
        <v>1</v>
      </c>
    </row>
    <row r="29" spans="1:24" s="54" customFormat="1" x14ac:dyDescent="0.25">
      <c r="A29" s="5">
        <v>9</v>
      </c>
      <c r="B29" s="48" t="s">
        <v>136</v>
      </c>
      <c r="C29" s="1"/>
      <c r="D29" s="1" t="s">
        <v>52</v>
      </c>
      <c r="E29" s="1"/>
      <c r="F29" s="1"/>
      <c r="G29" s="1"/>
      <c r="H29" s="1" t="s">
        <v>52</v>
      </c>
      <c r="I29" s="1"/>
      <c r="J29" s="1" t="s">
        <v>52</v>
      </c>
      <c r="K29" s="1"/>
      <c r="L29" s="1"/>
      <c r="M29" s="1"/>
      <c r="N29" s="1" t="s">
        <v>52</v>
      </c>
      <c r="O29" s="66"/>
      <c r="P29" s="1"/>
      <c r="Q29" s="1"/>
      <c r="R29" s="1">
        <v>1</v>
      </c>
    </row>
    <row r="30" spans="1:24" s="51" customFormat="1" x14ac:dyDescent="0.25">
      <c r="A30" s="5">
        <v>10</v>
      </c>
      <c r="B30" s="48" t="s">
        <v>116</v>
      </c>
      <c r="C30" s="1">
        <v>27</v>
      </c>
      <c r="D30" s="1"/>
      <c r="E30" s="1">
        <v>49</v>
      </c>
      <c r="F30" s="1"/>
      <c r="G30" s="1"/>
      <c r="H30" s="1"/>
      <c r="I30" s="1"/>
      <c r="J30" s="1">
        <v>57</v>
      </c>
      <c r="K30" s="1">
        <f>SUM(C30:J30)</f>
        <v>133</v>
      </c>
      <c r="L30" s="1"/>
      <c r="M30" s="1">
        <f>K30+L30</f>
        <v>133</v>
      </c>
      <c r="N30" s="1" t="s">
        <v>52</v>
      </c>
      <c r="O30" s="66"/>
      <c r="P30" s="1"/>
      <c r="Q30" s="1" t="s">
        <v>28</v>
      </c>
      <c r="R30" s="1">
        <v>1</v>
      </c>
    </row>
    <row r="31" spans="1:24" s="52" customFormat="1" x14ac:dyDescent="0.25">
      <c r="A31" s="5">
        <v>11</v>
      </c>
      <c r="B31" s="4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66"/>
      <c r="P31" s="1"/>
      <c r="Q31" s="1"/>
      <c r="R31" s="49"/>
      <c r="S31" s="51"/>
      <c r="T31" s="51"/>
      <c r="U31" s="51"/>
      <c r="V31" s="51"/>
      <c r="W31" s="51"/>
      <c r="X31" s="51"/>
    </row>
    <row r="32" spans="1:24" s="52" customFormat="1" x14ac:dyDescent="0.25">
      <c r="A32" s="5">
        <v>12</v>
      </c>
      <c r="B32" s="4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66"/>
      <c r="P32" s="1"/>
      <c r="Q32" s="1"/>
      <c r="R32" s="49"/>
      <c r="S32" s="51"/>
      <c r="T32" s="51"/>
      <c r="U32" s="51"/>
      <c r="V32" s="51"/>
      <c r="W32" s="51"/>
      <c r="X32" s="51"/>
    </row>
    <row r="33" spans="1:24" s="52" customFormat="1" x14ac:dyDescent="0.25">
      <c r="A33" s="5">
        <v>13</v>
      </c>
      <c r="B33" s="4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66"/>
      <c r="P33" s="1"/>
      <c r="Q33" s="1"/>
      <c r="R33" s="49"/>
      <c r="S33" s="51"/>
      <c r="T33" s="51"/>
      <c r="U33" s="51"/>
      <c r="V33" s="51"/>
      <c r="W33" s="51"/>
      <c r="X33" s="51"/>
    </row>
    <row r="34" spans="1:24" s="52" customFormat="1" x14ac:dyDescent="0.25">
      <c r="A34" s="5">
        <v>14</v>
      </c>
      <c r="B34" s="4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66"/>
      <c r="P34" s="1"/>
      <c r="Q34" s="1"/>
      <c r="R34" s="49"/>
      <c r="S34" s="51"/>
      <c r="T34" s="51"/>
      <c r="U34" s="51"/>
      <c r="V34" s="51"/>
      <c r="W34" s="51"/>
      <c r="X34" s="51"/>
    </row>
    <row r="35" spans="1:24" s="52" customFormat="1" x14ac:dyDescent="0.25">
      <c r="A35" s="5">
        <v>15</v>
      </c>
      <c r="B35" s="4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6"/>
      <c r="P35" s="1"/>
      <c r="Q35" s="1"/>
      <c r="R35" s="49"/>
      <c r="S35" s="51"/>
      <c r="T35" s="51"/>
      <c r="U35" s="51"/>
      <c r="V35" s="51"/>
      <c r="W35" s="51"/>
      <c r="X35" s="51"/>
    </row>
    <row r="36" spans="1:24" s="51" customFormat="1" x14ac:dyDescent="0.25">
      <c r="A36" s="5">
        <v>16</v>
      </c>
      <c r="B36" s="4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66"/>
      <c r="P36" s="1"/>
      <c r="Q36" s="1"/>
      <c r="R36" s="49"/>
    </row>
    <row r="37" spans="1:24" s="52" customFormat="1" x14ac:dyDescent="0.25">
      <c r="A37" s="5">
        <v>17</v>
      </c>
      <c r="B37" s="4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66"/>
      <c r="P37" s="1"/>
      <c r="Q37" s="1"/>
      <c r="R37" s="49"/>
      <c r="S37" s="51"/>
      <c r="T37" s="51"/>
      <c r="U37" s="51"/>
      <c r="V37" s="51"/>
      <c r="W37" s="51"/>
      <c r="X37" s="51"/>
    </row>
    <row r="38" spans="1:24" s="51" customFormat="1" x14ac:dyDescent="0.25">
      <c r="A38" s="5">
        <v>18</v>
      </c>
      <c r="B38" s="4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66"/>
      <c r="P38" s="1"/>
      <c r="Q38" s="1"/>
      <c r="R38" s="49"/>
    </row>
    <row r="39" spans="1:24" s="52" customFormat="1" x14ac:dyDescent="0.25">
      <c r="A39" s="5">
        <v>19</v>
      </c>
      <c r="B39" s="4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66"/>
      <c r="P39" s="1"/>
      <c r="Q39" s="1"/>
      <c r="R39" s="49"/>
      <c r="S39" s="51"/>
      <c r="T39" s="51"/>
      <c r="U39" s="51"/>
      <c r="V39" s="51"/>
      <c r="W39" s="51"/>
      <c r="X39" s="51"/>
    </row>
    <row r="40" spans="1:24" s="52" customFormat="1" x14ac:dyDescent="0.25">
      <c r="A40" s="5">
        <v>20</v>
      </c>
      <c r="B40" s="4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66"/>
      <c r="P40" s="1"/>
      <c r="Q40" s="1"/>
      <c r="R40" s="49"/>
      <c r="S40" s="51"/>
      <c r="T40" s="51"/>
      <c r="U40" s="51"/>
      <c r="V40" s="51"/>
      <c r="W40" s="51"/>
      <c r="X40" s="51"/>
    </row>
    <row r="41" spans="1:24" s="51" customFormat="1" x14ac:dyDescent="0.25">
      <c r="A41" s="5">
        <v>21</v>
      </c>
      <c r="B41" s="4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66"/>
      <c r="P41" s="1"/>
      <c r="Q41" s="1"/>
      <c r="R41" s="49"/>
    </row>
    <row r="42" spans="1:24" s="52" customFormat="1" x14ac:dyDescent="0.25">
      <c r="A42" s="5">
        <v>22</v>
      </c>
      <c r="B42" s="4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66"/>
      <c r="P42" s="1"/>
      <c r="Q42" s="1"/>
      <c r="R42" s="49"/>
      <c r="S42" s="51"/>
      <c r="T42" s="51"/>
      <c r="U42" s="51"/>
      <c r="V42" s="51"/>
      <c r="W42" s="51"/>
      <c r="X42" s="51"/>
    </row>
    <row r="43" spans="1:24" s="52" customFormat="1" x14ac:dyDescent="0.25">
      <c r="A43" s="5">
        <v>23</v>
      </c>
      <c r="B43" s="4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66"/>
      <c r="P43" s="1"/>
      <c r="Q43" s="1"/>
      <c r="R43" s="49"/>
      <c r="S43" s="51"/>
      <c r="T43" s="51"/>
      <c r="U43" s="51"/>
      <c r="V43" s="51"/>
      <c r="W43" s="51"/>
      <c r="X43" s="51"/>
    </row>
    <row r="44" spans="1:24" s="52" customFormat="1" x14ac:dyDescent="0.25">
      <c r="A44" s="5">
        <v>24</v>
      </c>
      <c r="B44" s="4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66"/>
      <c r="P44" s="1"/>
      <c r="Q44" s="1"/>
      <c r="R44" s="49"/>
      <c r="S44" s="51"/>
      <c r="T44" s="51"/>
      <c r="U44" s="51"/>
      <c r="V44" s="51"/>
      <c r="W44" s="51"/>
      <c r="X44" s="51"/>
    </row>
    <row r="45" spans="1:24" s="52" customFormat="1" x14ac:dyDescent="0.25">
      <c r="A45" s="5">
        <v>25</v>
      </c>
      <c r="B45" s="4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66"/>
      <c r="P45" s="1"/>
      <c r="Q45" s="1"/>
      <c r="R45" s="49"/>
      <c r="S45" s="51"/>
      <c r="T45" s="51"/>
      <c r="U45" s="51"/>
      <c r="V45" s="51"/>
      <c r="W45" s="51"/>
      <c r="X45" s="51"/>
    </row>
  </sheetData>
  <sortState xmlns:xlrd2="http://schemas.microsoft.com/office/spreadsheetml/2017/richdata2" ref="B21:R30">
    <sortCondition ref="B21"/>
  </sortState>
  <mergeCells count="4">
    <mergeCell ref="A6:R6"/>
    <mergeCell ref="A10:R10"/>
    <mergeCell ref="A14:R14"/>
    <mergeCell ref="A20:R20"/>
  </mergeCells>
  <phoneticPr fontId="2" type="noConversion"/>
  <pageMargins left="0.19685039370078741" right="0.19685039370078741" top="0.33" bottom="0.81" header="0.51181102362204722" footer="0.51181102362204722"/>
  <pageSetup paperSize="9" scale="3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6">
    <tabColor rgb="FFFFFF00"/>
    <pageSetUpPr fitToPage="1"/>
  </sheetPr>
  <dimension ref="A3:X41"/>
  <sheetViews>
    <sheetView topLeftCell="A4" zoomScale="80" zoomScaleNormal="80" workbookViewId="0">
      <selection activeCell="B19" sqref="B19:R30"/>
    </sheetView>
  </sheetViews>
  <sheetFormatPr defaultColWidth="15.7109375" defaultRowHeight="15.75" x14ac:dyDescent="0.25"/>
  <cols>
    <col min="1" max="1" width="5.42578125" style="6" customWidth="1"/>
    <col min="2" max="2" width="41.85546875" style="6" customWidth="1"/>
    <col min="3" max="3" width="13.28515625" style="6" customWidth="1"/>
    <col min="4" max="4" width="15" style="6" customWidth="1"/>
    <col min="5" max="5" width="11.140625" style="6" customWidth="1"/>
    <col min="6" max="6" width="8.42578125" style="6" customWidth="1"/>
    <col min="7" max="7" width="7.7109375" style="6" customWidth="1"/>
    <col min="8" max="8" width="14.5703125" style="6" customWidth="1"/>
    <col min="9" max="9" width="18.140625" style="6" customWidth="1"/>
    <col min="10" max="10" width="11.85546875" style="6" customWidth="1"/>
    <col min="11" max="11" width="21.140625" style="6" customWidth="1"/>
    <col min="12" max="12" width="18.140625" style="6" customWidth="1"/>
    <col min="13" max="13" width="10" style="6" customWidth="1"/>
    <col min="14" max="14" width="6" style="6" customWidth="1"/>
    <col min="15" max="15" width="5.7109375" style="6" customWidth="1"/>
    <col min="16" max="16" width="13.7109375" style="6" customWidth="1"/>
    <col min="17" max="17" width="15" style="6" customWidth="1"/>
    <col min="18" max="18" width="12.5703125" style="53" customWidth="1"/>
    <col min="19" max="21" width="15.7109375" style="53" customWidth="1"/>
    <col min="22" max="16384" width="15.7109375" style="53"/>
  </cols>
  <sheetData>
    <row r="3" spans="1:18" s="13" customFormat="1" ht="20.25" x14ac:dyDescent="0.3">
      <c r="A3" s="2"/>
      <c r="B3" s="18" t="s">
        <v>2</v>
      </c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14"/>
    </row>
    <row r="4" spans="1:18" s="13" customFormat="1" x14ac:dyDescent="0.25">
      <c r="A4" s="2"/>
      <c r="B4" s="15"/>
      <c r="C4" s="2"/>
      <c r="D4" s="2"/>
      <c r="E4" s="2"/>
      <c r="F4" s="2"/>
      <c r="G4" s="2"/>
      <c r="H4" s="2"/>
      <c r="I4" s="2"/>
      <c r="J4" s="2"/>
      <c r="K4" s="3"/>
      <c r="L4" s="2"/>
      <c r="M4" s="7"/>
      <c r="N4" s="2"/>
      <c r="O4" s="2"/>
      <c r="P4" s="2"/>
      <c r="Q4" s="2"/>
      <c r="R4" s="8"/>
    </row>
    <row r="5" spans="1:18" s="4" customFormat="1" ht="84" customHeight="1" x14ac:dyDescent="0.2">
      <c r="A5" s="19"/>
      <c r="B5" s="42" t="s">
        <v>0</v>
      </c>
      <c r="C5" s="22" t="s">
        <v>19</v>
      </c>
      <c r="D5" s="36" t="s">
        <v>38</v>
      </c>
      <c r="E5" s="30" t="s">
        <v>14</v>
      </c>
      <c r="F5" s="30" t="s">
        <v>13</v>
      </c>
      <c r="G5" s="30" t="s">
        <v>16</v>
      </c>
      <c r="H5" s="30" t="s">
        <v>17</v>
      </c>
      <c r="I5" s="23" t="s">
        <v>22</v>
      </c>
      <c r="J5" s="25" t="s">
        <v>7</v>
      </c>
      <c r="K5" s="41" t="s">
        <v>24</v>
      </c>
      <c r="L5" s="41" t="s">
        <v>25</v>
      </c>
      <c r="M5" s="41" t="s">
        <v>26</v>
      </c>
      <c r="N5" s="42" t="s">
        <v>8</v>
      </c>
      <c r="O5" s="42" t="s">
        <v>4</v>
      </c>
      <c r="P5" s="41" t="s">
        <v>27</v>
      </c>
      <c r="Q5" s="41" t="s">
        <v>9</v>
      </c>
      <c r="R5" s="39" t="s">
        <v>30</v>
      </c>
    </row>
    <row r="6" spans="1:18" s="52" customFormat="1" ht="19.5" customHeight="1" x14ac:dyDescent="0.25">
      <c r="A6" s="70" t="s">
        <v>29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s="51" customFormat="1" x14ac:dyDescent="0.25">
      <c r="A7" s="1">
        <v>1</v>
      </c>
      <c r="B7" s="4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6"/>
      <c r="P7" s="1"/>
      <c r="Q7" s="1"/>
      <c r="R7" s="49"/>
    </row>
    <row r="8" spans="1:18" s="51" customFormat="1" x14ac:dyDescent="0.25">
      <c r="A8" s="58">
        <v>2</v>
      </c>
      <c r="B8" s="60"/>
      <c r="C8" s="58"/>
      <c r="D8" s="58"/>
      <c r="E8" s="58"/>
      <c r="F8" s="58"/>
      <c r="G8" s="58"/>
      <c r="H8" s="58"/>
      <c r="I8" s="58"/>
      <c r="J8" s="58"/>
      <c r="K8" s="1"/>
      <c r="L8" s="58"/>
      <c r="M8" s="1"/>
      <c r="N8" s="58"/>
      <c r="O8" s="67"/>
      <c r="P8" s="58"/>
      <c r="Q8" s="58"/>
      <c r="R8" s="49"/>
    </row>
    <row r="9" spans="1:18" s="51" customFormat="1" x14ac:dyDescent="0.25">
      <c r="A9" s="1">
        <v>3</v>
      </c>
      <c r="B9" s="60"/>
      <c r="C9" s="58"/>
      <c r="D9" s="58"/>
      <c r="E9" s="58"/>
      <c r="F9" s="58"/>
      <c r="G9" s="58"/>
      <c r="H9" s="58"/>
      <c r="I9" s="58"/>
      <c r="J9" s="58"/>
      <c r="K9" s="1"/>
      <c r="L9" s="58"/>
      <c r="M9" s="1"/>
      <c r="N9" s="58"/>
      <c r="O9" s="67"/>
      <c r="P9" s="58"/>
      <c r="Q9" s="58"/>
      <c r="R9" s="49"/>
    </row>
    <row r="10" spans="1:18" s="52" customFormat="1" ht="19.5" customHeight="1" x14ac:dyDescent="0.25">
      <c r="A10" s="70" t="s">
        <v>34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s="51" customFormat="1" x14ac:dyDescent="0.25">
      <c r="A11" s="1">
        <v>1</v>
      </c>
      <c r="B11" s="4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66"/>
      <c r="P11" s="1"/>
      <c r="Q11" s="1"/>
      <c r="R11" s="49"/>
    </row>
    <row r="12" spans="1:18" s="51" customFormat="1" x14ac:dyDescent="0.25">
      <c r="A12" s="58">
        <v>2</v>
      </c>
      <c r="B12" s="60"/>
      <c r="C12" s="58"/>
      <c r="D12" s="58"/>
      <c r="E12" s="58"/>
      <c r="F12" s="58"/>
      <c r="G12" s="58"/>
      <c r="H12" s="58"/>
      <c r="I12" s="58"/>
      <c r="J12" s="58"/>
      <c r="K12" s="1"/>
      <c r="L12" s="58"/>
      <c r="M12" s="1"/>
      <c r="N12" s="58"/>
      <c r="O12" s="67"/>
      <c r="P12" s="58"/>
      <c r="Q12" s="58"/>
      <c r="R12" s="49"/>
    </row>
    <row r="13" spans="1:18" s="51" customFormat="1" x14ac:dyDescent="0.25">
      <c r="A13" s="1">
        <v>3</v>
      </c>
      <c r="B13" s="60"/>
      <c r="C13" s="58"/>
      <c r="D13" s="58"/>
      <c r="E13" s="58"/>
      <c r="F13" s="58"/>
      <c r="G13" s="58"/>
      <c r="H13" s="58"/>
      <c r="I13" s="58"/>
      <c r="J13" s="58"/>
      <c r="K13" s="1"/>
      <c r="L13" s="58"/>
      <c r="M13" s="1"/>
      <c r="N13" s="58"/>
      <c r="O13" s="67"/>
      <c r="P13" s="58"/>
      <c r="Q13" s="58"/>
      <c r="R13" s="49"/>
    </row>
    <row r="14" spans="1:18" s="52" customFormat="1" ht="19.5" customHeight="1" x14ac:dyDescent="0.25">
      <c r="A14" s="70" t="s">
        <v>35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 s="51" customFormat="1" x14ac:dyDescent="0.25">
      <c r="A15" s="1">
        <v>1</v>
      </c>
      <c r="B15" s="4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6"/>
      <c r="P15" s="1"/>
      <c r="Q15" s="1"/>
      <c r="R15" s="49"/>
    </row>
    <row r="16" spans="1:18" s="51" customFormat="1" x14ac:dyDescent="0.25">
      <c r="A16" s="58">
        <v>2</v>
      </c>
      <c r="B16" s="60"/>
      <c r="C16" s="58"/>
      <c r="D16" s="58"/>
      <c r="E16" s="58"/>
      <c r="F16" s="58"/>
      <c r="G16" s="58"/>
      <c r="H16" s="58"/>
      <c r="I16" s="58"/>
      <c r="J16" s="58"/>
      <c r="K16" s="1"/>
      <c r="L16" s="58"/>
      <c r="M16" s="1"/>
      <c r="N16" s="58"/>
      <c r="O16" s="67"/>
      <c r="P16" s="58"/>
      <c r="Q16" s="58"/>
      <c r="R16" s="49"/>
    </row>
    <row r="17" spans="1:24" s="51" customFormat="1" x14ac:dyDescent="0.25">
      <c r="A17" s="1">
        <v>3</v>
      </c>
      <c r="B17" s="60"/>
      <c r="C17" s="58"/>
      <c r="D17" s="58"/>
      <c r="E17" s="58"/>
      <c r="F17" s="58"/>
      <c r="G17" s="58"/>
      <c r="H17" s="58"/>
      <c r="I17" s="58"/>
      <c r="J17" s="58"/>
      <c r="K17" s="1"/>
      <c r="L17" s="58"/>
      <c r="M17" s="1"/>
      <c r="N17" s="58"/>
      <c r="O17" s="67"/>
      <c r="P17" s="58"/>
      <c r="Q17" s="58"/>
      <c r="R17" s="49"/>
    </row>
    <row r="18" spans="1:24" s="52" customFormat="1" ht="19.5" customHeight="1" x14ac:dyDescent="0.25">
      <c r="A18" s="72" t="s">
        <v>49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  <row r="19" spans="1:24" x14ac:dyDescent="0.25">
      <c r="A19" s="5">
        <v>1</v>
      </c>
      <c r="B19" s="47" t="s">
        <v>58</v>
      </c>
      <c r="C19" s="1"/>
      <c r="D19" s="1" t="s">
        <v>52</v>
      </c>
      <c r="E19" s="1"/>
      <c r="F19" s="1"/>
      <c r="G19" s="1"/>
      <c r="H19" s="1"/>
      <c r="I19" s="1" t="s">
        <v>52</v>
      </c>
      <c r="J19" s="1" t="s">
        <v>52</v>
      </c>
      <c r="K19" s="1">
        <f>SUM(J19,C19,E19)</f>
        <v>0</v>
      </c>
      <c r="L19" s="1"/>
      <c r="M19" s="1">
        <f>SUM(K19,L19)</f>
        <v>0</v>
      </c>
      <c r="N19" s="1" t="s">
        <v>52</v>
      </c>
      <c r="O19" s="66"/>
      <c r="P19" s="1"/>
      <c r="Q19" s="1" t="s">
        <v>53</v>
      </c>
      <c r="R19" s="1">
        <v>1</v>
      </c>
    </row>
    <row r="20" spans="1:24" x14ac:dyDescent="0.25">
      <c r="A20" s="5">
        <v>2</v>
      </c>
      <c r="B20" s="48" t="s">
        <v>54</v>
      </c>
      <c r="C20" s="1" t="s">
        <v>52</v>
      </c>
      <c r="D20" s="1"/>
      <c r="E20" s="1" t="s">
        <v>52</v>
      </c>
      <c r="F20" s="1"/>
      <c r="G20" s="1"/>
      <c r="H20" s="1"/>
      <c r="I20" s="1"/>
      <c r="J20" s="1" t="s">
        <v>52</v>
      </c>
      <c r="K20" s="1">
        <f>SUM(J20,C20,E20)</f>
        <v>0</v>
      </c>
      <c r="L20" s="1"/>
      <c r="M20" s="1">
        <f>SUM(K20,L20)</f>
        <v>0</v>
      </c>
      <c r="N20" s="1" t="s">
        <v>52</v>
      </c>
      <c r="O20" s="66"/>
      <c r="P20" s="1"/>
      <c r="Q20" s="5" t="s">
        <v>53</v>
      </c>
      <c r="R20" s="1">
        <v>1</v>
      </c>
    </row>
    <row r="21" spans="1:24" x14ac:dyDescent="0.25">
      <c r="A21" s="5">
        <v>3</v>
      </c>
      <c r="B21" s="48" t="s">
        <v>141</v>
      </c>
      <c r="C21" s="1"/>
      <c r="D21" s="1" t="s">
        <v>52</v>
      </c>
      <c r="E21" s="1"/>
      <c r="F21" s="1"/>
      <c r="G21" s="1"/>
      <c r="H21" s="1"/>
      <c r="I21" s="1" t="s">
        <v>52</v>
      </c>
      <c r="J21" s="1" t="s">
        <v>52</v>
      </c>
      <c r="K21" s="1">
        <f>SUM(J21,C21,E21)</f>
        <v>0</v>
      </c>
      <c r="L21" s="1"/>
      <c r="M21" s="1">
        <f>SUM(K21,L21)</f>
        <v>0</v>
      </c>
      <c r="N21" s="1" t="s">
        <v>52</v>
      </c>
      <c r="O21" s="66"/>
      <c r="P21" s="1"/>
      <c r="Q21" s="1" t="s">
        <v>53</v>
      </c>
      <c r="R21" s="1">
        <v>3</v>
      </c>
    </row>
    <row r="22" spans="1:24" s="52" customFormat="1" x14ac:dyDescent="0.25">
      <c r="A22" s="5">
        <v>4</v>
      </c>
      <c r="B22" s="20" t="s">
        <v>157</v>
      </c>
      <c r="C22" s="1"/>
      <c r="D22" s="1" t="s">
        <v>52</v>
      </c>
      <c r="E22" s="1"/>
      <c r="F22" s="1"/>
      <c r="G22" s="1"/>
      <c r="H22" s="1"/>
      <c r="I22" s="1" t="s">
        <v>52</v>
      </c>
      <c r="J22" s="1" t="s">
        <v>52</v>
      </c>
      <c r="K22" s="1">
        <f>SUM(J22,C22,E22)</f>
        <v>0</v>
      </c>
      <c r="L22" s="1"/>
      <c r="M22" s="1">
        <f>SUM(K22,L22)</f>
        <v>0</v>
      </c>
      <c r="N22" s="1" t="s">
        <v>52</v>
      </c>
      <c r="O22" s="66"/>
      <c r="P22" s="1"/>
      <c r="Q22" s="1" t="s">
        <v>53</v>
      </c>
      <c r="R22" s="1">
        <v>1</v>
      </c>
      <c r="S22" s="51"/>
      <c r="T22" s="51"/>
      <c r="U22" s="51"/>
      <c r="V22" s="51"/>
      <c r="W22" s="51"/>
      <c r="X22" s="51"/>
    </row>
    <row r="23" spans="1:24" x14ac:dyDescent="0.25">
      <c r="A23" s="1">
        <v>5</v>
      </c>
      <c r="B23" s="48" t="s">
        <v>161</v>
      </c>
      <c r="C23" s="1">
        <v>27</v>
      </c>
      <c r="D23" s="1"/>
      <c r="E23" s="1">
        <v>36</v>
      </c>
      <c r="F23" s="1"/>
      <c r="G23" s="1"/>
      <c r="H23" s="1"/>
      <c r="I23" s="1"/>
      <c r="J23" s="1">
        <v>55</v>
      </c>
      <c r="K23" s="1">
        <f>SUM(J23,C23,E23)</f>
        <v>118</v>
      </c>
      <c r="L23" s="1"/>
      <c r="M23" s="1">
        <f>SUM(K23,L23)</f>
        <v>118</v>
      </c>
      <c r="N23" s="1" t="s">
        <v>52</v>
      </c>
      <c r="O23" s="66"/>
      <c r="P23" s="1"/>
      <c r="Q23" s="1" t="s">
        <v>28</v>
      </c>
      <c r="R23" s="1">
        <v>1</v>
      </c>
    </row>
    <row r="24" spans="1:24" x14ac:dyDescent="0.25">
      <c r="A24" s="5">
        <v>6</v>
      </c>
      <c r="B24" s="59" t="s">
        <v>154</v>
      </c>
      <c r="C24" s="1"/>
      <c r="D24" s="1" t="s">
        <v>52</v>
      </c>
      <c r="E24" s="1"/>
      <c r="F24" s="1"/>
      <c r="G24" s="1"/>
      <c r="H24" s="1"/>
      <c r="I24" s="1" t="s">
        <v>52</v>
      </c>
      <c r="J24" s="1" t="s">
        <v>52</v>
      </c>
      <c r="K24" s="1">
        <f>SUM(J24,C24,E24)</f>
        <v>0</v>
      </c>
      <c r="L24" s="1"/>
      <c r="M24" s="1">
        <f>SUM(K24,L24)</f>
        <v>0</v>
      </c>
      <c r="N24" s="1" t="s">
        <v>52</v>
      </c>
      <c r="O24" s="66"/>
      <c r="P24" s="1"/>
      <c r="Q24" s="1" t="s">
        <v>53</v>
      </c>
      <c r="R24" s="1">
        <v>1</v>
      </c>
    </row>
    <row r="25" spans="1:24" x14ac:dyDescent="0.25">
      <c r="A25" s="1">
        <v>7</v>
      </c>
      <c r="B25" s="48" t="s">
        <v>163</v>
      </c>
      <c r="C25" s="1">
        <v>74</v>
      </c>
      <c r="D25" s="1"/>
      <c r="E25" s="1"/>
      <c r="F25" s="1">
        <v>68</v>
      </c>
      <c r="G25" s="1"/>
      <c r="H25" s="1"/>
      <c r="I25" s="1"/>
      <c r="J25" s="1">
        <v>60</v>
      </c>
      <c r="K25" s="1">
        <f>SUM(C25:J25)</f>
        <v>202</v>
      </c>
      <c r="L25" s="1">
        <v>3</v>
      </c>
      <c r="M25" s="1">
        <f>K25+L25</f>
        <v>205</v>
      </c>
      <c r="N25" s="1" t="s">
        <v>52</v>
      </c>
      <c r="O25" s="66"/>
      <c r="P25" s="1"/>
      <c r="Q25" s="1" t="s">
        <v>28</v>
      </c>
      <c r="R25" s="1">
        <v>1</v>
      </c>
    </row>
    <row r="26" spans="1:24" s="52" customFormat="1" x14ac:dyDescent="0.25">
      <c r="A26" s="5">
        <v>8</v>
      </c>
      <c r="B26" s="48" t="s">
        <v>56</v>
      </c>
      <c r="C26" s="1"/>
      <c r="D26" s="1" t="s">
        <v>52</v>
      </c>
      <c r="E26" s="1"/>
      <c r="F26" s="1"/>
      <c r="G26" s="1"/>
      <c r="H26" s="1"/>
      <c r="I26" s="1" t="s">
        <v>52</v>
      </c>
      <c r="J26" s="1" t="s">
        <v>52</v>
      </c>
      <c r="K26" s="1">
        <f>SUM(J26,C26,E26)</f>
        <v>0</v>
      </c>
      <c r="L26" s="1"/>
      <c r="M26" s="1">
        <f>SUM(K26,L26)</f>
        <v>0</v>
      </c>
      <c r="N26" s="1" t="s">
        <v>52</v>
      </c>
      <c r="O26" s="66"/>
      <c r="P26" s="1"/>
      <c r="Q26" s="1" t="s">
        <v>53</v>
      </c>
      <c r="R26" s="1">
        <v>1</v>
      </c>
      <c r="S26" s="51"/>
      <c r="T26" s="51"/>
      <c r="U26" s="51"/>
      <c r="V26" s="51"/>
      <c r="W26" s="51"/>
      <c r="X26" s="51"/>
    </row>
    <row r="27" spans="1:24" s="52" customFormat="1" x14ac:dyDescent="0.25">
      <c r="A27" s="1">
        <v>9</v>
      </c>
      <c r="B27" s="48" t="s">
        <v>158</v>
      </c>
      <c r="C27" s="1"/>
      <c r="D27" s="1" t="s">
        <v>52</v>
      </c>
      <c r="E27" s="1"/>
      <c r="F27" s="1"/>
      <c r="G27" s="1"/>
      <c r="H27" s="1"/>
      <c r="I27" s="1" t="s">
        <v>52</v>
      </c>
      <c r="J27" s="1" t="s">
        <v>52</v>
      </c>
      <c r="K27" s="1">
        <f>SUM(J27,C27,E27)</f>
        <v>0</v>
      </c>
      <c r="L27" s="1"/>
      <c r="M27" s="1">
        <f>SUM(K27,L27)</f>
        <v>0</v>
      </c>
      <c r="N27" s="1" t="s">
        <v>52</v>
      </c>
      <c r="O27" s="66"/>
      <c r="P27" s="1"/>
      <c r="Q27" s="1" t="s">
        <v>53</v>
      </c>
      <c r="R27" s="1">
        <v>1</v>
      </c>
      <c r="S27" s="51"/>
      <c r="T27" s="51"/>
      <c r="U27" s="51"/>
      <c r="V27" s="51"/>
      <c r="W27" s="51"/>
      <c r="X27" s="51"/>
    </row>
    <row r="28" spans="1:24" s="52" customFormat="1" x14ac:dyDescent="0.25">
      <c r="A28" s="5">
        <v>10</v>
      </c>
      <c r="B28" s="48" t="s">
        <v>55</v>
      </c>
      <c r="C28" s="1"/>
      <c r="D28" s="1" t="s">
        <v>52</v>
      </c>
      <c r="E28" s="1"/>
      <c r="F28" s="1"/>
      <c r="G28" s="1"/>
      <c r="H28" s="1"/>
      <c r="I28" s="1" t="s">
        <v>52</v>
      </c>
      <c r="J28" s="1" t="s">
        <v>52</v>
      </c>
      <c r="K28" s="1">
        <f>SUM(J28,C28,E28)</f>
        <v>0</v>
      </c>
      <c r="L28" s="1"/>
      <c r="M28" s="1">
        <f>SUM(K28,L28)</f>
        <v>0</v>
      </c>
      <c r="N28" s="1" t="s">
        <v>52</v>
      </c>
      <c r="O28" s="66"/>
      <c r="P28" s="1"/>
      <c r="Q28" s="1" t="s">
        <v>53</v>
      </c>
      <c r="R28" s="1">
        <v>1</v>
      </c>
      <c r="S28" s="51"/>
      <c r="T28" s="51"/>
      <c r="U28" s="51"/>
      <c r="V28" s="51"/>
      <c r="W28" s="51"/>
      <c r="X28" s="51"/>
    </row>
    <row r="29" spans="1:24" s="52" customFormat="1" x14ac:dyDescent="0.25">
      <c r="A29" s="1">
        <v>11</v>
      </c>
      <c r="B29" s="48" t="s">
        <v>61</v>
      </c>
      <c r="C29" s="1"/>
      <c r="D29" s="1" t="s">
        <v>52</v>
      </c>
      <c r="E29" s="1"/>
      <c r="F29" s="1"/>
      <c r="G29" s="1"/>
      <c r="H29" s="1"/>
      <c r="I29" s="1" t="s">
        <v>52</v>
      </c>
      <c r="J29" s="1" t="s">
        <v>52</v>
      </c>
      <c r="K29" s="1">
        <f>SUM(C29:J29)</f>
        <v>0</v>
      </c>
      <c r="L29" s="1"/>
      <c r="M29" s="1">
        <f>K29+L29</f>
        <v>0</v>
      </c>
      <c r="N29" s="1" t="s">
        <v>52</v>
      </c>
      <c r="O29" s="66"/>
      <c r="P29" s="1"/>
      <c r="Q29" s="1" t="s">
        <v>53</v>
      </c>
      <c r="R29" s="1">
        <v>2</v>
      </c>
      <c r="S29" s="51"/>
      <c r="T29" s="51"/>
      <c r="U29" s="51"/>
      <c r="V29" s="51"/>
      <c r="W29" s="51"/>
      <c r="X29" s="51"/>
    </row>
    <row r="30" spans="1:24" s="51" customFormat="1" x14ac:dyDescent="0.25">
      <c r="A30" s="5">
        <v>12</v>
      </c>
      <c r="B30" s="48" t="s">
        <v>160</v>
      </c>
      <c r="C30" s="1" t="s">
        <v>52</v>
      </c>
      <c r="D30" s="1"/>
      <c r="E30" s="1"/>
      <c r="F30" s="1" t="s">
        <v>52</v>
      </c>
      <c r="G30" s="1"/>
      <c r="H30" s="1"/>
      <c r="I30" s="1"/>
      <c r="J30" s="1" t="s">
        <v>52</v>
      </c>
      <c r="K30" s="1">
        <f>SUM(J30,C30,E30)</f>
        <v>0</v>
      </c>
      <c r="L30" s="1"/>
      <c r="M30" s="1">
        <f>SUM(K30,L30)</f>
        <v>0</v>
      </c>
      <c r="N30" s="1" t="s">
        <v>52</v>
      </c>
      <c r="O30" s="66"/>
      <c r="P30" s="1"/>
      <c r="Q30" s="1" t="s">
        <v>53</v>
      </c>
      <c r="R30" s="1">
        <v>1</v>
      </c>
    </row>
    <row r="31" spans="1:24" s="52" customFormat="1" x14ac:dyDescent="0.25">
      <c r="A31" s="1">
        <v>13</v>
      </c>
      <c r="B31" s="4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66"/>
      <c r="P31" s="1"/>
      <c r="Q31" s="1"/>
      <c r="R31" s="49"/>
      <c r="S31" s="51"/>
      <c r="T31" s="51"/>
      <c r="U31" s="51"/>
      <c r="V31" s="51"/>
      <c r="W31" s="51"/>
      <c r="X31" s="51"/>
    </row>
    <row r="32" spans="1:24" s="51" customFormat="1" x14ac:dyDescent="0.25">
      <c r="A32" s="5">
        <v>14</v>
      </c>
      <c r="B32" s="4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66"/>
      <c r="P32" s="1"/>
      <c r="Q32" s="1"/>
      <c r="R32" s="49"/>
    </row>
    <row r="33" spans="1:24" s="52" customFormat="1" x14ac:dyDescent="0.25">
      <c r="A33" s="1">
        <v>15</v>
      </c>
      <c r="B33" s="4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66"/>
      <c r="P33" s="1"/>
      <c r="Q33" s="1"/>
      <c r="R33" s="49"/>
      <c r="S33" s="51"/>
      <c r="T33" s="51"/>
      <c r="U33" s="51"/>
      <c r="V33" s="51"/>
      <c r="W33" s="51"/>
      <c r="X33" s="51"/>
    </row>
    <row r="34" spans="1:24" s="51" customFormat="1" x14ac:dyDescent="0.25">
      <c r="A34" s="5">
        <v>16</v>
      </c>
      <c r="B34" s="4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66"/>
      <c r="P34" s="1"/>
      <c r="Q34" s="1"/>
      <c r="R34" s="49"/>
    </row>
    <row r="35" spans="1:24" s="52" customFormat="1" x14ac:dyDescent="0.25">
      <c r="A35" s="1">
        <v>17</v>
      </c>
      <c r="B35" s="4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6"/>
      <c r="P35" s="1"/>
      <c r="Q35" s="1"/>
      <c r="R35" s="49"/>
      <c r="S35" s="51"/>
      <c r="T35" s="51"/>
      <c r="U35" s="51"/>
      <c r="V35" s="51"/>
      <c r="W35" s="51"/>
      <c r="X35" s="51"/>
    </row>
    <row r="36" spans="1:24" s="52" customFormat="1" x14ac:dyDescent="0.25">
      <c r="A36" s="5">
        <v>18</v>
      </c>
      <c r="B36" s="4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66"/>
      <c r="P36" s="1"/>
      <c r="Q36" s="1"/>
      <c r="R36" s="49"/>
      <c r="S36" s="51"/>
      <c r="T36" s="51"/>
      <c r="U36" s="51"/>
      <c r="V36" s="51"/>
      <c r="W36" s="51"/>
      <c r="X36" s="51"/>
    </row>
    <row r="37" spans="1:24" s="51" customFormat="1" x14ac:dyDescent="0.25">
      <c r="A37" s="1">
        <v>19</v>
      </c>
      <c r="B37" s="4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66"/>
      <c r="P37" s="1"/>
      <c r="Q37" s="1"/>
      <c r="R37" s="49"/>
    </row>
    <row r="38" spans="1:24" s="52" customFormat="1" x14ac:dyDescent="0.25">
      <c r="A38" s="5">
        <v>20</v>
      </c>
      <c r="B38" s="4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66"/>
      <c r="P38" s="1"/>
      <c r="Q38" s="1"/>
      <c r="R38" s="49"/>
      <c r="S38" s="51"/>
      <c r="T38" s="51"/>
      <c r="U38" s="51"/>
      <c r="V38" s="51"/>
      <c r="W38" s="51"/>
      <c r="X38" s="51"/>
    </row>
    <row r="39" spans="1:24" s="52" customFormat="1" x14ac:dyDescent="0.25">
      <c r="A39" s="1">
        <v>21</v>
      </c>
      <c r="B39" s="4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66"/>
      <c r="P39" s="1"/>
      <c r="Q39" s="1"/>
      <c r="R39" s="49"/>
      <c r="S39" s="51"/>
      <c r="T39" s="51"/>
      <c r="U39" s="51"/>
      <c r="V39" s="51"/>
      <c r="W39" s="51"/>
      <c r="X39" s="51"/>
    </row>
    <row r="40" spans="1:24" s="52" customFormat="1" x14ac:dyDescent="0.25">
      <c r="A40" s="5">
        <v>22</v>
      </c>
      <c r="B40" s="4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66"/>
      <c r="P40" s="1"/>
      <c r="Q40" s="1"/>
      <c r="R40" s="49"/>
      <c r="S40" s="51"/>
      <c r="T40" s="51"/>
      <c r="U40" s="51"/>
      <c r="V40" s="51"/>
      <c r="W40" s="51"/>
      <c r="X40" s="51"/>
    </row>
    <row r="41" spans="1:24" s="52" customFormat="1" x14ac:dyDescent="0.25">
      <c r="A41" s="1">
        <v>23</v>
      </c>
      <c r="B41" s="4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66"/>
      <c r="P41" s="1"/>
      <c r="Q41" s="1"/>
      <c r="R41" s="49"/>
      <c r="S41" s="51"/>
      <c r="T41" s="51"/>
      <c r="U41" s="51"/>
      <c r="V41" s="51"/>
      <c r="W41" s="51"/>
      <c r="X41" s="51"/>
    </row>
  </sheetData>
  <sortState xmlns:xlrd2="http://schemas.microsoft.com/office/spreadsheetml/2017/richdata2" ref="B19:R30">
    <sortCondition ref="B19"/>
  </sortState>
  <mergeCells count="4">
    <mergeCell ref="A6:R6"/>
    <mergeCell ref="A10:R10"/>
    <mergeCell ref="A14:R14"/>
    <mergeCell ref="A18:R18"/>
  </mergeCells>
  <phoneticPr fontId="2" type="noConversion"/>
  <pageMargins left="0.19685039370078741" right="0.19685039370078741" top="0.42" bottom="0.43" header="0.51181102362204722" footer="0.51181102362204722"/>
  <pageSetup paperSize="9" scale="31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>
    <tabColor rgb="FFFFFF00"/>
    <pageSetUpPr fitToPage="1"/>
  </sheetPr>
  <dimension ref="A3:X55"/>
  <sheetViews>
    <sheetView topLeftCell="A4" zoomScale="80" zoomScaleNormal="80" zoomScaleSheetLayoutView="80" workbookViewId="0">
      <selection activeCell="AC1" activeCellId="5" sqref="A1:R1048576 A1:R1048576 S1:S1048576 W1:X1048576 Z1:AA1048576 AC1:AD1048576"/>
    </sheetView>
  </sheetViews>
  <sheetFormatPr defaultColWidth="15.7109375" defaultRowHeight="15.75" x14ac:dyDescent="0.25"/>
  <cols>
    <col min="1" max="1" width="4.28515625" style="6" customWidth="1"/>
    <col min="2" max="2" width="42" style="6" customWidth="1"/>
    <col min="3" max="3" width="13.28515625" style="6" customWidth="1"/>
    <col min="4" max="4" width="18.28515625" style="6" customWidth="1"/>
    <col min="5" max="5" width="10.42578125" style="6" customWidth="1"/>
    <col min="6" max="6" width="11.140625" style="6" customWidth="1"/>
    <col min="7" max="7" width="7.42578125" style="6" customWidth="1"/>
    <col min="8" max="8" width="14.42578125" style="6" customWidth="1"/>
    <col min="9" max="9" width="17.42578125" style="6" customWidth="1"/>
    <col min="10" max="10" width="8.28515625" style="6" customWidth="1"/>
    <col min="11" max="11" width="21.140625" style="6" customWidth="1"/>
    <col min="12" max="12" width="18.140625" style="6" customWidth="1"/>
    <col min="13" max="13" width="10" style="6" customWidth="1"/>
    <col min="14" max="14" width="6" style="6" customWidth="1"/>
    <col min="15" max="15" width="5.7109375" style="6" customWidth="1"/>
    <col min="16" max="16" width="13.7109375" style="6" customWidth="1"/>
    <col min="17" max="17" width="15" style="6" customWidth="1"/>
    <col min="18" max="18" width="12.5703125" style="56" customWidth="1"/>
    <col min="19" max="21" width="15.7109375" style="53" customWidth="1"/>
    <col min="22" max="16384" width="15.7109375" style="53"/>
  </cols>
  <sheetData>
    <row r="3" spans="1:18" s="13" customFormat="1" ht="20.25" x14ac:dyDescent="0.3">
      <c r="A3" s="2"/>
      <c r="B3" s="18" t="s">
        <v>6</v>
      </c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14"/>
    </row>
    <row r="4" spans="1:18" s="13" customFormat="1" x14ac:dyDescent="0.25">
      <c r="A4" s="2"/>
      <c r="B4" s="15"/>
      <c r="C4" s="2"/>
      <c r="D4" s="2"/>
      <c r="E4" s="2"/>
      <c r="F4" s="2"/>
      <c r="G4" s="2"/>
      <c r="H4" s="2"/>
      <c r="I4" s="2"/>
      <c r="J4" s="2"/>
      <c r="K4" s="3"/>
      <c r="L4" s="2"/>
      <c r="M4" s="7"/>
      <c r="N4" s="2"/>
      <c r="O4" s="2"/>
      <c r="P4" s="2"/>
      <c r="Q4" s="2"/>
      <c r="R4" s="3"/>
    </row>
    <row r="5" spans="1:18" s="4" customFormat="1" ht="84" customHeight="1" x14ac:dyDescent="0.2">
      <c r="A5" s="19"/>
      <c r="B5" s="42" t="s">
        <v>0</v>
      </c>
      <c r="C5" s="26" t="s">
        <v>19</v>
      </c>
      <c r="D5" s="61" t="s">
        <v>38</v>
      </c>
      <c r="E5" s="22" t="s">
        <v>14</v>
      </c>
      <c r="F5" s="26" t="s">
        <v>18</v>
      </c>
      <c r="G5" s="26" t="s">
        <v>16</v>
      </c>
      <c r="H5" s="26" t="s">
        <v>17</v>
      </c>
      <c r="I5" s="27" t="s">
        <v>22</v>
      </c>
      <c r="J5" s="28" t="s">
        <v>10</v>
      </c>
      <c r="K5" s="41" t="s">
        <v>24</v>
      </c>
      <c r="L5" s="41" t="s">
        <v>25</v>
      </c>
      <c r="M5" s="41" t="s">
        <v>26</v>
      </c>
      <c r="N5" s="42" t="s">
        <v>8</v>
      </c>
      <c r="O5" s="42" t="s">
        <v>4</v>
      </c>
      <c r="P5" s="41" t="s">
        <v>27</v>
      </c>
      <c r="Q5" s="41" t="s">
        <v>9</v>
      </c>
      <c r="R5" s="39" t="s">
        <v>30</v>
      </c>
    </row>
    <row r="6" spans="1:18" s="52" customFormat="1" ht="19.5" customHeight="1" x14ac:dyDescent="0.25">
      <c r="A6" s="70" t="s">
        <v>29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s="51" customFormat="1" x14ac:dyDescent="0.25">
      <c r="A7" s="1">
        <v>1</v>
      </c>
      <c r="B7" s="4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6"/>
      <c r="P7" s="1"/>
      <c r="Q7" s="1"/>
      <c r="R7" s="49"/>
    </row>
    <row r="8" spans="1:18" s="51" customFormat="1" x14ac:dyDescent="0.25">
      <c r="A8" s="58">
        <v>2</v>
      </c>
      <c r="B8" s="60"/>
      <c r="C8" s="58"/>
      <c r="D8" s="58"/>
      <c r="E8" s="58"/>
      <c r="F8" s="58"/>
      <c r="G8" s="58"/>
      <c r="H8" s="58"/>
      <c r="I8" s="58"/>
      <c r="J8" s="58"/>
      <c r="K8" s="1"/>
      <c r="L8" s="58"/>
      <c r="M8" s="1"/>
      <c r="N8" s="58"/>
      <c r="O8" s="67"/>
      <c r="P8" s="58"/>
      <c r="Q8" s="58"/>
      <c r="R8" s="49"/>
    </row>
    <row r="9" spans="1:18" s="51" customFormat="1" x14ac:dyDescent="0.25">
      <c r="A9" s="1">
        <v>3</v>
      </c>
      <c r="B9" s="60"/>
      <c r="C9" s="58"/>
      <c r="D9" s="58"/>
      <c r="E9" s="58"/>
      <c r="F9" s="58"/>
      <c r="G9" s="58"/>
      <c r="H9" s="58"/>
      <c r="I9" s="58"/>
      <c r="J9" s="58"/>
      <c r="K9" s="1"/>
      <c r="L9" s="58"/>
      <c r="M9" s="1"/>
      <c r="N9" s="58"/>
      <c r="O9" s="67"/>
      <c r="P9" s="58"/>
      <c r="Q9" s="58"/>
      <c r="R9" s="49"/>
    </row>
    <row r="10" spans="1:18" s="52" customFormat="1" ht="19.5" customHeight="1" x14ac:dyDescent="0.25">
      <c r="A10" s="70" t="s">
        <v>34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s="51" customFormat="1" x14ac:dyDescent="0.25">
      <c r="A11" s="1">
        <v>1</v>
      </c>
      <c r="B11" s="4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66"/>
      <c r="P11" s="1"/>
      <c r="Q11" s="1"/>
      <c r="R11" s="49"/>
    </row>
    <row r="12" spans="1:18" s="51" customFormat="1" x14ac:dyDescent="0.25">
      <c r="A12" s="58">
        <v>2</v>
      </c>
      <c r="B12" s="60"/>
      <c r="C12" s="58"/>
      <c r="D12" s="58"/>
      <c r="E12" s="58"/>
      <c r="F12" s="58"/>
      <c r="G12" s="58"/>
      <c r="H12" s="58"/>
      <c r="I12" s="58"/>
      <c r="J12" s="58"/>
      <c r="K12" s="1"/>
      <c r="L12" s="58"/>
      <c r="M12" s="1"/>
      <c r="N12" s="58"/>
      <c r="O12" s="67"/>
      <c r="P12" s="58"/>
      <c r="Q12" s="58"/>
      <c r="R12" s="49"/>
    </row>
    <row r="13" spans="1:18" s="51" customFormat="1" x14ac:dyDescent="0.25">
      <c r="A13" s="1">
        <v>3</v>
      </c>
      <c r="B13" s="60"/>
      <c r="C13" s="58"/>
      <c r="D13" s="58"/>
      <c r="E13" s="58"/>
      <c r="F13" s="58"/>
      <c r="G13" s="58"/>
      <c r="H13" s="58"/>
      <c r="I13" s="58"/>
      <c r="J13" s="58"/>
      <c r="K13" s="1"/>
      <c r="L13" s="58"/>
      <c r="M13" s="1"/>
      <c r="N13" s="58"/>
      <c r="O13" s="67"/>
      <c r="P13" s="58"/>
      <c r="Q13" s="58"/>
      <c r="R13" s="49"/>
    </row>
    <row r="14" spans="1:18" s="52" customFormat="1" ht="19.5" customHeight="1" x14ac:dyDescent="0.25">
      <c r="A14" s="70" t="s">
        <v>35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 s="51" customFormat="1" x14ac:dyDescent="0.25">
      <c r="A15" s="1">
        <v>1</v>
      </c>
      <c r="B15" s="4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6"/>
      <c r="P15" s="1"/>
      <c r="Q15" s="1"/>
      <c r="R15" s="49"/>
    </row>
    <row r="16" spans="1:18" s="51" customFormat="1" x14ac:dyDescent="0.25">
      <c r="A16" s="58">
        <v>2</v>
      </c>
      <c r="B16" s="60"/>
      <c r="C16" s="58"/>
      <c r="D16" s="58"/>
      <c r="E16" s="58"/>
      <c r="F16" s="58"/>
      <c r="G16" s="58"/>
      <c r="H16" s="58"/>
      <c r="I16" s="58"/>
      <c r="J16" s="58"/>
      <c r="K16" s="1"/>
      <c r="L16" s="58"/>
      <c r="M16" s="1"/>
      <c r="N16" s="58"/>
      <c r="O16" s="67"/>
      <c r="P16" s="58"/>
      <c r="Q16" s="58"/>
      <c r="R16" s="49"/>
    </row>
    <row r="17" spans="1:24" s="51" customFormat="1" x14ac:dyDescent="0.25">
      <c r="A17" s="1">
        <v>3</v>
      </c>
      <c r="B17" s="60"/>
      <c r="C17" s="58"/>
      <c r="D17" s="58"/>
      <c r="E17" s="58"/>
      <c r="F17" s="58"/>
      <c r="G17" s="58"/>
      <c r="H17" s="58"/>
      <c r="I17" s="58"/>
      <c r="J17" s="58"/>
      <c r="K17" s="1"/>
      <c r="L17" s="58"/>
      <c r="M17" s="1"/>
      <c r="N17" s="58"/>
      <c r="O17" s="67"/>
      <c r="P17" s="58"/>
      <c r="Q17" s="58"/>
      <c r="R17" s="49"/>
    </row>
    <row r="18" spans="1:24" s="52" customFormat="1" ht="19.5" customHeight="1" x14ac:dyDescent="0.25">
      <c r="A18" s="72" t="s">
        <v>50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  <row r="19" spans="1:24" x14ac:dyDescent="0.25">
      <c r="A19" s="66">
        <v>1</v>
      </c>
      <c r="B19" s="48" t="s">
        <v>61</v>
      </c>
      <c r="C19" s="1"/>
      <c r="D19" s="1" t="s">
        <v>52</v>
      </c>
      <c r="E19" s="1"/>
      <c r="F19" s="1"/>
      <c r="G19" s="1"/>
      <c r="H19" s="1"/>
      <c r="I19" s="1" t="s">
        <v>52</v>
      </c>
      <c r="J19" s="1" t="s">
        <v>52</v>
      </c>
      <c r="K19" s="1">
        <f>SUM(C19:J19)</f>
        <v>0</v>
      </c>
      <c r="L19" s="1"/>
      <c r="M19" s="1">
        <f>K19+L19</f>
        <v>0</v>
      </c>
      <c r="N19" s="1" t="s">
        <v>52</v>
      </c>
      <c r="O19" s="66"/>
      <c r="P19" s="1"/>
      <c r="Q19" s="1" t="s">
        <v>53</v>
      </c>
      <c r="R19" s="1">
        <v>3</v>
      </c>
    </row>
    <row r="20" spans="1:24" s="52" customFormat="1" ht="16.5" customHeight="1" x14ac:dyDescent="0.25">
      <c r="A20" s="5">
        <v>2</v>
      </c>
      <c r="B20" s="48" t="s">
        <v>117</v>
      </c>
      <c r="C20" s="1"/>
      <c r="D20" s="1"/>
      <c r="E20" s="1">
        <v>43</v>
      </c>
      <c r="F20" s="1">
        <v>48</v>
      </c>
      <c r="G20" s="1"/>
      <c r="H20" s="1"/>
      <c r="I20" s="1"/>
      <c r="J20" s="1">
        <v>49</v>
      </c>
      <c r="K20" s="1">
        <f t="shared" ref="K20" si="0">SUM(C20:J20)</f>
        <v>140</v>
      </c>
      <c r="L20" s="1"/>
      <c r="M20" s="1">
        <f t="shared" ref="M20" si="1">K20+L20</f>
        <v>140</v>
      </c>
      <c r="N20" s="1" t="s">
        <v>52</v>
      </c>
      <c r="O20" s="66"/>
      <c r="P20" s="1"/>
      <c r="Q20" s="5" t="s">
        <v>28</v>
      </c>
      <c r="R20" s="49">
        <v>2</v>
      </c>
      <c r="S20" s="51"/>
      <c r="T20" s="51"/>
      <c r="U20" s="51"/>
      <c r="V20" s="51"/>
      <c r="W20" s="51"/>
      <c r="X20" s="51"/>
    </row>
    <row r="21" spans="1:24" s="52" customFormat="1" ht="16.5" customHeight="1" x14ac:dyDescent="0.25">
      <c r="A21" s="5">
        <v>3</v>
      </c>
      <c r="B21" s="48" t="s">
        <v>132</v>
      </c>
      <c r="C21" s="1"/>
      <c r="D21" s="1"/>
      <c r="E21" s="1">
        <v>43</v>
      </c>
      <c r="F21" s="1">
        <v>51</v>
      </c>
      <c r="G21" s="1"/>
      <c r="H21" s="1"/>
      <c r="I21" s="1"/>
      <c r="J21" s="1">
        <v>57</v>
      </c>
      <c r="K21" s="1">
        <f t="shared" ref="K21" si="2">SUM(C21:J21)</f>
        <v>151</v>
      </c>
      <c r="L21" s="1"/>
      <c r="M21" s="1">
        <f t="shared" ref="M21" si="3">K21+L21</f>
        <v>151</v>
      </c>
      <c r="N21" s="1" t="s">
        <v>52</v>
      </c>
      <c r="O21" s="66"/>
      <c r="P21" s="1"/>
      <c r="Q21" s="5" t="s">
        <v>28</v>
      </c>
      <c r="R21" s="49">
        <v>1</v>
      </c>
      <c r="S21" s="51"/>
      <c r="T21" s="51"/>
      <c r="U21" s="51"/>
      <c r="V21" s="51"/>
      <c r="W21" s="51"/>
      <c r="X21" s="51"/>
    </row>
    <row r="22" spans="1:24" x14ac:dyDescent="0.25">
      <c r="A22" s="5">
        <v>4</v>
      </c>
      <c r="B22" s="48" t="s">
        <v>141</v>
      </c>
      <c r="C22" s="1"/>
      <c r="D22" s="1" t="s">
        <v>52</v>
      </c>
      <c r="E22" s="1"/>
      <c r="F22" s="1"/>
      <c r="G22" s="1"/>
      <c r="H22" s="1"/>
      <c r="I22" s="1" t="s">
        <v>52</v>
      </c>
      <c r="J22" s="1" t="s">
        <v>52</v>
      </c>
      <c r="K22" s="1">
        <f>SUM(J22,C22,E22)</f>
        <v>0</v>
      </c>
      <c r="L22" s="1"/>
      <c r="M22" s="1">
        <f>SUM(K22,L22)</f>
        <v>0</v>
      </c>
      <c r="N22" s="1" t="s">
        <v>52</v>
      </c>
      <c r="O22" s="66"/>
      <c r="P22" s="1"/>
      <c r="Q22" s="1" t="s">
        <v>53</v>
      </c>
      <c r="R22" s="49">
        <v>2</v>
      </c>
    </row>
    <row r="23" spans="1:24" s="52" customFormat="1" x14ac:dyDescent="0.25">
      <c r="A23" s="5">
        <v>5</v>
      </c>
      <c r="B23" s="48" t="s">
        <v>143</v>
      </c>
      <c r="C23" s="1"/>
      <c r="D23" s="1"/>
      <c r="E23" s="1">
        <v>40</v>
      </c>
      <c r="F23" s="1"/>
      <c r="G23" s="1">
        <v>57</v>
      </c>
      <c r="H23" s="1"/>
      <c r="I23" s="1"/>
      <c r="J23" s="1">
        <v>49</v>
      </c>
      <c r="K23" s="1">
        <v>146</v>
      </c>
      <c r="L23" s="1"/>
      <c r="M23" s="1">
        <v>146</v>
      </c>
      <c r="N23" s="1" t="s">
        <v>52</v>
      </c>
      <c r="O23" s="66"/>
      <c r="P23" s="1"/>
      <c r="Q23" s="5" t="s">
        <v>28</v>
      </c>
      <c r="R23" s="49">
        <v>1</v>
      </c>
      <c r="S23" s="51"/>
      <c r="T23" s="51"/>
      <c r="U23" s="51"/>
      <c r="V23" s="51"/>
      <c r="W23" s="51"/>
      <c r="X23" s="51"/>
    </row>
    <row r="24" spans="1:24" x14ac:dyDescent="0.25">
      <c r="A24" s="5">
        <v>6</v>
      </c>
      <c r="B24" s="48" t="s">
        <v>151</v>
      </c>
      <c r="C24" s="1"/>
      <c r="D24" s="1"/>
      <c r="E24" s="1">
        <v>46</v>
      </c>
      <c r="F24" s="1">
        <v>47</v>
      </c>
      <c r="G24" s="1"/>
      <c r="H24" s="1"/>
      <c r="I24" s="1"/>
      <c r="J24" s="1">
        <v>60</v>
      </c>
      <c r="K24" s="1">
        <v>153</v>
      </c>
      <c r="L24" s="1"/>
      <c r="M24" s="1">
        <v>153</v>
      </c>
      <c r="N24" s="1" t="s">
        <v>52</v>
      </c>
      <c r="O24" s="66"/>
      <c r="P24" s="1"/>
      <c r="Q24" s="5" t="s">
        <v>28</v>
      </c>
      <c r="R24" s="49">
        <v>1</v>
      </c>
    </row>
    <row r="25" spans="1:24" x14ac:dyDescent="0.25">
      <c r="A25" s="5">
        <v>7</v>
      </c>
      <c r="B25" s="5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66"/>
      <c r="P25" s="1"/>
      <c r="Q25" s="1"/>
      <c r="R25" s="49"/>
    </row>
    <row r="26" spans="1:24" s="52" customFormat="1" x14ac:dyDescent="0.25">
      <c r="A26" s="5">
        <v>8</v>
      </c>
      <c r="B26" s="4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66"/>
      <c r="P26" s="1"/>
      <c r="Q26" s="1"/>
      <c r="R26" s="49"/>
      <c r="S26" s="51"/>
      <c r="T26" s="51"/>
      <c r="U26" s="51"/>
      <c r="V26" s="51"/>
      <c r="W26" s="51"/>
      <c r="X26" s="51"/>
    </row>
    <row r="27" spans="1:24" s="52" customFormat="1" x14ac:dyDescent="0.25">
      <c r="A27" s="5">
        <v>9</v>
      </c>
      <c r="B27" s="4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66"/>
      <c r="P27" s="1"/>
      <c r="Q27" s="1"/>
      <c r="R27" s="49"/>
      <c r="S27" s="51"/>
      <c r="T27" s="51"/>
      <c r="U27" s="51"/>
      <c r="V27" s="51"/>
      <c r="W27" s="51"/>
      <c r="X27" s="51"/>
    </row>
    <row r="28" spans="1:24" x14ac:dyDescent="0.25">
      <c r="A28" s="5">
        <v>10</v>
      </c>
      <c r="B28" s="4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66"/>
      <c r="P28" s="1"/>
      <c r="Q28" s="1"/>
      <c r="R28" s="49"/>
    </row>
    <row r="29" spans="1:24" s="52" customFormat="1" x14ac:dyDescent="0.25">
      <c r="A29" s="5">
        <v>11</v>
      </c>
      <c r="B29" s="4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66"/>
      <c r="P29" s="1"/>
      <c r="Q29" s="1"/>
      <c r="R29" s="49"/>
      <c r="S29" s="51"/>
      <c r="T29" s="51"/>
      <c r="U29" s="51"/>
      <c r="V29" s="51"/>
      <c r="W29" s="51"/>
      <c r="X29" s="51"/>
    </row>
    <row r="30" spans="1:24" s="52" customFormat="1" x14ac:dyDescent="0.25">
      <c r="A30" s="5">
        <v>12</v>
      </c>
      <c r="B30" s="4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66"/>
      <c r="P30" s="1"/>
      <c r="Q30" s="1"/>
      <c r="R30" s="49"/>
      <c r="S30" s="51"/>
      <c r="T30" s="51"/>
      <c r="U30" s="51"/>
      <c r="V30" s="51"/>
      <c r="W30" s="51"/>
      <c r="X30" s="51"/>
    </row>
    <row r="31" spans="1:24" s="52" customFormat="1" x14ac:dyDescent="0.25">
      <c r="A31" s="5">
        <v>13</v>
      </c>
      <c r="B31" s="4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66"/>
      <c r="P31" s="1"/>
      <c r="Q31" s="1"/>
      <c r="R31" s="49"/>
      <c r="S31" s="51"/>
      <c r="T31" s="51"/>
      <c r="U31" s="51"/>
      <c r="V31" s="51"/>
      <c r="W31" s="51"/>
      <c r="X31" s="51"/>
    </row>
    <row r="32" spans="1:24" s="52" customFormat="1" x14ac:dyDescent="0.25">
      <c r="A32" s="5">
        <v>14</v>
      </c>
      <c r="B32" s="4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66"/>
      <c r="P32" s="1"/>
      <c r="Q32" s="1"/>
      <c r="R32" s="49"/>
      <c r="S32" s="51"/>
      <c r="T32" s="51"/>
      <c r="U32" s="51"/>
      <c r="V32" s="51"/>
      <c r="W32" s="51"/>
      <c r="X32" s="51"/>
    </row>
    <row r="33" spans="1:24" s="51" customFormat="1" x14ac:dyDescent="0.25">
      <c r="A33" s="5">
        <v>15</v>
      </c>
      <c r="B33" s="4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66"/>
      <c r="P33" s="1"/>
      <c r="Q33" s="1"/>
      <c r="R33" s="49"/>
    </row>
    <row r="34" spans="1:24" s="52" customFormat="1" x14ac:dyDescent="0.25">
      <c r="A34" s="5">
        <v>16</v>
      </c>
      <c r="B34" s="4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66"/>
      <c r="P34" s="1"/>
      <c r="Q34" s="1"/>
      <c r="R34" s="49"/>
      <c r="S34" s="51"/>
      <c r="T34" s="51"/>
      <c r="U34" s="51"/>
      <c r="V34" s="51"/>
      <c r="W34" s="51"/>
      <c r="X34" s="51"/>
    </row>
    <row r="35" spans="1:24" s="51" customFormat="1" x14ac:dyDescent="0.25">
      <c r="A35" s="5">
        <v>17</v>
      </c>
      <c r="B35" s="4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6"/>
      <c r="P35" s="1"/>
      <c r="Q35" s="1"/>
      <c r="R35" s="49"/>
    </row>
    <row r="36" spans="1:24" s="52" customFormat="1" x14ac:dyDescent="0.25">
      <c r="A36" s="5">
        <v>18</v>
      </c>
      <c r="B36" s="4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66"/>
      <c r="P36" s="1"/>
      <c r="Q36" s="1"/>
      <c r="R36" s="49"/>
      <c r="S36" s="51"/>
      <c r="T36" s="51"/>
      <c r="U36" s="51"/>
      <c r="V36" s="51"/>
      <c r="W36" s="51"/>
      <c r="X36" s="51"/>
    </row>
    <row r="37" spans="1:24" s="52" customFormat="1" x14ac:dyDescent="0.25">
      <c r="A37" s="5">
        <v>19</v>
      </c>
      <c r="B37" s="4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66"/>
      <c r="P37" s="1"/>
      <c r="Q37" s="1"/>
      <c r="R37" s="49"/>
      <c r="S37" s="51"/>
      <c r="T37" s="51"/>
      <c r="U37" s="51"/>
      <c r="V37" s="51"/>
      <c r="W37" s="51"/>
      <c r="X37" s="51"/>
    </row>
    <row r="38" spans="1:24" s="51" customFormat="1" x14ac:dyDescent="0.25">
      <c r="A38" s="5">
        <v>20</v>
      </c>
      <c r="B38" s="4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66"/>
      <c r="P38" s="1"/>
      <c r="Q38" s="1"/>
      <c r="R38" s="49"/>
    </row>
    <row r="39" spans="1:24" s="52" customFormat="1" x14ac:dyDescent="0.25">
      <c r="A39" s="5">
        <v>21</v>
      </c>
      <c r="B39" s="4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66"/>
      <c r="P39" s="1"/>
      <c r="Q39" s="1"/>
      <c r="R39" s="49"/>
      <c r="S39" s="51"/>
      <c r="T39" s="51"/>
      <c r="U39" s="51"/>
      <c r="V39" s="51"/>
      <c r="W39" s="51"/>
      <c r="X39" s="51"/>
    </row>
    <row r="40" spans="1:24" s="52" customFormat="1" x14ac:dyDescent="0.25">
      <c r="A40" s="5">
        <v>22</v>
      </c>
      <c r="B40" s="4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66"/>
      <c r="P40" s="1"/>
      <c r="Q40" s="1"/>
      <c r="R40" s="49"/>
      <c r="S40" s="51"/>
      <c r="T40" s="51"/>
      <c r="U40" s="51"/>
      <c r="V40" s="51"/>
      <c r="W40" s="51"/>
      <c r="X40" s="51"/>
    </row>
    <row r="41" spans="1:24" s="52" customFormat="1" x14ac:dyDescent="0.25">
      <c r="A41" s="5">
        <v>23</v>
      </c>
      <c r="B41" s="4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66"/>
      <c r="P41" s="1"/>
      <c r="Q41" s="1"/>
      <c r="R41" s="49"/>
      <c r="S41" s="51"/>
      <c r="T41" s="51"/>
      <c r="U41" s="51"/>
      <c r="V41" s="51"/>
      <c r="W41" s="51"/>
      <c r="X41" s="51"/>
    </row>
    <row r="42" spans="1:24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55"/>
      <c r="S42" s="54"/>
    </row>
    <row r="43" spans="1:24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55"/>
      <c r="S43" s="54"/>
    </row>
    <row r="44" spans="1:24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55"/>
      <c r="S44" s="54"/>
    </row>
    <row r="45" spans="1:24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55"/>
      <c r="S45" s="54"/>
    </row>
    <row r="46" spans="1:24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55"/>
      <c r="S46" s="54"/>
    </row>
    <row r="47" spans="1:24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55"/>
      <c r="S47" s="54"/>
    </row>
    <row r="48" spans="1:24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55"/>
      <c r="S48" s="54"/>
    </row>
    <row r="49" spans="1:19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55"/>
      <c r="S49" s="54"/>
    </row>
    <row r="50" spans="1:19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55"/>
      <c r="S50" s="54"/>
    </row>
    <row r="51" spans="1:19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55"/>
      <c r="S51" s="54"/>
    </row>
    <row r="52" spans="1:19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55"/>
      <c r="S52" s="54"/>
    </row>
    <row r="53" spans="1:19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55"/>
      <c r="S53" s="54"/>
    </row>
    <row r="54" spans="1:19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55"/>
      <c r="S54" s="54"/>
    </row>
    <row r="55" spans="1:19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55"/>
      <c r="S55" s="54"/>
    </row>
  </sheetData>
  <sortState xmlns:xlrd2="http://schemas.microsoft.com/office/spreadsheetml/2017/richdata2" ref="B9:R29">
    <sortCondition descending="1" ref="M9:M29"/>
  </sortState>
  <mergeCells count="4">
    <mergeCell ref="A6:R6"/>
    <mergeCell ref="A10:R10"/>
    <mergeCell ref="A14:R14"/>
    <mergeCell ref="A18:R18"/>
  </mergeCells>
  <phoneticPr fontId="2" type="noConversion"/>
  <pageMargins left="0.19685039370078741" right="0.19685039370078741" top="0.41" bottom="0.79" header="0.51181102362204722" footer="0.51181102362204722"/>
  <pageSetup paperSize="9" scale="31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>
    <tabColor rgb="FFFFFF00"/>
    <pageSetUpPr fitToPage="1"/>
  </sheetPr>
  <dimension ref="A3:X312"/>
  <sheetViews>
    <sheetView zoomScale="80" zoomScaleNormal="80" zoomScaleSheetLayoutView="80" zoomScalePageLayoutView="90" workbookViewId="0">
      <selection activeCell="AC1" activeCellId="5" sqref="A1:R1048576 A1:R1048576 S1:S1048576 W1:X1048576 Z1:AA1048576 AC1:AD1048576"/>
    </sheetView>
  </sheetViews>
  <sheetFormatPr defaultColWidth="15.7109375" defaultRowHeight="15.75" x14ac:dyDescent="0.25"/>
  <cols>
    <col min="1" max="1" width="4.5703125" style="6" customWidth="1"/>
    <col min="2" max="2" width="37.140625" style="6" customWidth="1"/>
    <col min="3" max="3" width="13.28515625" style="6" customWidth="1"/>
    <col min="4" max="4" width="18.28515625" style="6" customWidth="1"/>
    <col min="5" max="5" width="11.140625" style="6" customWidth="1"/>
    <col min="6" max="6" width="12.140625" style="6" customWidth="1"/>
    <col min="7" max="7" width="7.7109375" style="6" customWidth="1"/>
    <col min="8" max="8" width="14.5703125" style="6" customWidth="1"/>
    <col min="9" max="9" width="19.140625" style="6" customWidth="1"/>
    <col min="10" max="10" width="8.28515625" style="6" customWidth="1"/>
    <col min="11" max="11" width="21.140625" style="6" customWidth="1"/>
    <col min="12" max="12" width="18.140625" style="6" customWidth="1"/>
    <col min="13" max="13" width="10" style="6" customWidth="1"/>
    <col min="14" max="14" width="5.7109375" style="6" customWidth="1"/>
    <col min="15" max="15" width="6" style="6" customWidth="1"/>
    <col min="16" max="16" width="13.7109375" style="6" customWidth="1"/>
    <col min="17" max="17" width="15" style="6" customWidth="1"/>
    <col min="18" max="18" width="12.5703125" style="53" customWidth="1"/>
    <col min="19" max="21" width="15.7109375" style="53" customWidth="1"/>
    <col min="22" max="16384" width="15.7109375" style="53"/>
  </cols>
  <sheetData>
    <row r="3" spans="1:24" s="13" customFormat="1" ht="20.25" x14ac:dyDescent="0.3">
      <c r="A3" s="2"/>
      <c r="B3" s="18" t="s">
        <v>15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5"/>
    </row>
    <row r="4" spans="1:24" s="13" customFormat="1" x14ac:dyDescent="0.25">
      <c r="A4" s="7"/>
      <c r="B4" s="15"/>
      <c r="C4" s="7"/>
      <c r="D4" s="7"/>
      <c r="E4" s="7"/>
      <c r="F4" s="7"/>
      <c r="G4" s="7"/>
      <c r="H4" s="7"/>
      <c r="I4" s="7"/>
      <c r="J4" s="2"/>
      <c r="K4" s="7"/>
      <c r="L4" s="7"/>
      <c r="M4" s="7"/>
      <c r="N4" s="7"/>
      <c r="O4" s="7"/>
      <c r="P4" s="7"/>
      <c r="Q4" s="7"/>
      <c r="R4" s="57"/>
    </row>
    <row r="5" spans="1:24" s="4" customFormat="1" ht="84" customHeight="1" x14ac:dyDescent="0.2">
      <c r="A5" s="12"/>
      <c r="B5" s="44" t="s">
        <v>0</v>
      </c>
      <c r="C5" s="46" t="s">
        <v>19</v>
      </c>
      <c r="D5" s="61" t="s">
        <v>38</v>
      </c>
      <c r="E5" s="31" t="s">
        <v>14</v>
      </c>
      <c r="F5" s="46" t="s">
        <v>18</v>
      </c>
      <c r="G5" s="46" t="s">
        <v>16</v>
      </c>
      <c r="H5" s="46" t="s">
        <v>17</v>
      </c>
      <c r="I5" s="29" t="s">
        <v>22</v>
      </c>
      <c r="J5" s="28" t="s">
        <v>10</v>
      </c>
      <c r="K5" s="39" t="s">
        <v>24</v>
      </c>
      <c r="L5" s="39" t="s">
        <v>25</v>
      </c>
      <c r="M5" s="39" t="s">
        <v>26</v>
      </c>
      <c r="N5" s="44" t="s">
        <v>8</v>
      </c>
      <c r="O5" s="44" t="s">
        <v>4</v>
      </c>
      <c r="P5" s="43" t="s">
        <v>27</v>
      </c>
      <c r="Q5" s="43" t="s">
        <v>9</v>
      </c>
      <c r="R5" s="39" t="s">
        <v>30</v>
      </c>
    </row>
    <row r="6" spans="1:24" s="52" customFormat="1" ht="19.5" customHeight="1" x14ac:dyDescent="0.25">
      <c r="A6" s="70" t="s">
        <v>44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24" s="51" customFormat="1" x14ac:dyDescent="0.25">
      <c r="A7" s="1">
        <v>1</v>
      </c>
      <c r="B7" s="4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6"/>
      <c r="P7" s="1"/>
      <c r="Q7" s="1"/>
      <c r="R7" s="49"/>
    </row>
    <row r="8" spans="1:24" s="51" customFormat="1" x14ac:dyDescent="0.25">
      <c r="A8" s="58">
        <v>2</v>
      </c>
      <c r="B8" s="60"/>
      <c r="C8" s="58"/>
      <c r="D8" s="58"/>
      <c r="E8" s="58"/>
      <c r="F8" s="58"/>
      <c r="G8" s="58"/>
      <c r="H8" s="58"/>
      <c r="I8" s="58"/>
      <c r="J8" s="58"/>
      <c r="K8" s="1"/>
      <c r="L8" s="58"/>
      <c r="M8" s="1"/>
      <c r="N8" s="58"/>
      <c r="O8" s="67"/>
      <c r="P8" s="58"/>
      <c r="Q8" s="58"/>
      <c r="R8" s="49"/>
    </row>
    <row r="9" spans="1:24" s="52" customFormat="1" ht="19.5" customHeight="1" x14ac:dyDescent="0.25">
      <c r="A9" s="70" t="s">
        <v>43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24" s="51" customFormat="1" x14ac:dyDescent="0.25">
      <c r="A10" s="1">
        <v>1</v>
      </c>
      <c r="B10" s="4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6"/>
      <c r="P10" s="1"/>
      <c r="Q10" s="1"/>
      <c r="R10" s="49"/>
    </row>
    <row r="11" spans="1:24" s="51" customFormat="1" x14ac:dyDescent="0.25">
      <c r="A11" s="58">
        <v>2</v>
      </c>
      <c r="B11" s="60"/>
      <c r="C11" s="58"/>
      <c r="D11" s="58"/>
      <c r="E11" s="58"/>
      <c r="F11" s="58"/>
      <c r="G11" s="58"/>
      <c r="H11" s="58"/>
      <c r="I11" s="58"/>
      <c r="J11" s="58"/>
      <c r="K11" s="1"/>
      <c r="L11" s="58"/>
      <c r="M11" s="1"/>
      <c r="N11" s="58"/>
      <c r="O11" s="67"/>
      <c r="P11" s="58"/>
      <c r="Q11" s="58"/>
      <c r="R11" s="49"/>
    </row>
    <row r="12" spans="1:24" s="52" customFormat="1" ht="19.5" customHeight="1" x14ac:dyDescent="0.25">
      <c r="A12" s="70" t="s">
        <v>36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</row>
    <row r="13" spans="1:24" s="51" customFormat="1" x14ac:dyDescent="0.25">
      <c r="A13" s="1">
        <v>1</v>
      </c>
      <c r="B13" s="4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6"/>
      <c r="P13" s="1"/>
      <c r="Q13" s="1"/>
      <c r="R13" s="49"/>
    </row>
    <row r="14" spans="1:24" s="51" customFormat="1" x14ac:dyDescent="0.25">
      <c r="A14" s="58">
        <v>2</v>
      </c>
      <c r="B14" s="60"/>
      <c r="C14" s="58"/>
      <c r="D14" s="58"/>
      <c r="E14" s="58"/>
      <c r="F14" s="58"/>
      <c r="G14" s="58"/>
      <c r="H14" s="58"/>
      <c r="I14" s="58"/>
      <c r="J14" s="58"/>
      <c r="K14" s="1"/>
      <c r="L14" s="58"/>
      <c r="M14" s="1"/>
      <c r="N14" s="58"/>
      <c r="O14" s="67"/>
      <c r="P14" s="58"/>
      <c r="Q14" s="58"/>
      <c r="R14" s="49"/>
    </row>
    <row r="15" spans="1:24" s="52" customFormat="1" ht="19.5" customHeight="1" x14ac:dyDescent="0.25">
      <c r="A15" s="72" t="s">
        <v>51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4" s="52" customFormat="1" x14ac:dyDescent="0.25">
      <c r="A16" s="5">
        <v>1</v>
      </c>
      <c r="B16" s="48" t="s">
        <v>60</v>
      </c>
      <c r="C16" s="1"/>
      <c r="D16" s="1" t="s">
        <v>52</v>
      </c>
      <c r="E16" s="1"/>
      <c r="F16" s="1"/>
      <c r="G16" s="1"/>
      <c r="H16" s="1"/>
      <c r="I16" s="1" t="s">
        <v>52</v>
      </c>
      <c r="J16" s="1" t="s">
        <v>52</v>
      </c>
      <c r="K16" s="1">
        <f>SUM(C16:J16)</f>
        <v>0</v>
      </c>
      <c r="L16" s="1"/>
      <c r="M16" s="1">
        <f>K16+L16</f>
        <v>0</v>
      </c>
      <c r="N16" s="1" t="s">
        <v>52</v>
      </c>
      <c r="O16" s="66"/>
      <c r="P16" s="1"/>
      <c r="Q16" s="5" t="s">
        <v>53</v>
      </c>
      <c r="R16" s="1">
        <v>1</v>
      </c>
      <c r="S16" s="51"/>
      <c r="T16" s="51"/>
      <c r="U16" s="51"/>
      <c r="V16" s="51"/>
      <c r="W16" s="51"/>
      <c r="X16" s="51"/>
    </row>
    <row r="17" spans="1:24" x14ac:dyDescent="0.25">
      <c r="A17" s="1">
        <v>2</v>
      </c>
      <c r="B17" s="48" t="s">
        <v>61</v>
      </c>
      <c r="C17" s="1"/>
      <c r="D17" s="1" t="s">
        <v>52</v>
      </c>
      <c r="E17" s="1"/>
      <c r="F17" s="1"/>
      <c r="G17" s="1"/>
      <c r="H17" s="1"/>
      <c r="I17" s="1" t="s">
        <v>52</v>
      </c>
      <c r="J17" s="1" t="s">
        <v>52</v>
      </c>
      <c r="K17" s="1">
        <f>SUM(C17:J17)</f>
        <v>0</v>
      </c>
      <c r="L17" s="1"/>
      <c r="M17" s="1">
        <f>K17+L17</f>
        <v>0</v>
      </c>
      <c r="N17" s="1" t="s">
        <v>52</v>
      </c>
      <c r="O17" s="66"/>
      <c r="P17" s="1"/>
      <c r="Q17" s="1" t="s">
        <v>53</v>
      </c>
      <c r="R17" s="1">
        <v>4</v>
      </c>
    </row>
    <row r="18" spans="1:24" s="52" customFormat="1" x14ac:dyDescent="0.25">
      <c r="A18" s="5">
        <v>3</v>
      </c>
      <c r="B18" s="48" t="s">
        <v>62</v>
      </c>
      <c r="C18" s="1"/>
      <c r="D18" s="1" t="s">
        <v>52</v>
      </c>
      <c r="E18" s="1"/>
      <c r="F18" s="1"/>
      <c r="G18" s="1"/>
      <c r="H18" s="1"/>
      <c r="I18" s="1" t="s">
        <v>52</v>
      </c>
      <c r="J18" s="1" t="s">
        <v>52</v>
      </c>
      <c r="K18" s="1">
        <f>SUM(C18:J18)</f>
        <v>0</v>
      </c>
      <c r="L18" s="1"/>
      <c r="M18" s="1">
        <f>K18+L18</f>
        <v>0</v>
      </c>
      <c r="N18" s="1" t="s">
        <v>52</v>
      </c>
      <c r="O18" s="66"/>
      <c r="P18" s="1"/>
      <c r="Q18" s="5" t="s">
        <v>53</v>
      </c>
      <c r="R18" s="1">
        <v>1</v>
      </c>
      <c r="S18" s="51"/>
      <c r="T18" s="51"/>
      <c r="U18" s="51"/>
      <c r="V18" s="51"/>
      <c r="W18" s="51"/>
      <c r="X18" s="51"/>
    </row>
    <row r="19" spans="1:24" x14ac:dyDescent="0.25">
      <c r="A19" s="1">
        <v>4</v>
      </c>
      <c r="B19" s="48" t="s">
        <v>87</v>
      </c>
      <c r="C19" s="1"/>
      <c r="D19" s="1"/>
      <c r="E19" s="1">
        <v>46</v>
      </c>
      <c r="F19" s="1">
        <v>55</v>
      </c>
      <c r="G19" s="1"/>
      <c r="H19" s="1"/>
      <c r="I19" s="1"/>
      <c r="J19" s="1">
        <v>57</v>
      </c>
      <c r="K19" s="1">
        <f t="shared" ref="K19:K37" si="0">SUM(C19:J19)</f>
        <v>158</v>
      </c>
      <c r="L19" s="1"/>
      <c r="M19" s="1">
        <f t="shared" ref="M19:M37" si="1">K19+L19</f>
        <v>158</v>
      </c>
      <c r="N19" s="1" t="s">
        <v>52</v>
      </c>
      <c r="O19" s="66"/>
      <c r="P19" s="1"/>
      <c r="Q19" s="1" t="s">
        <v>28</v>
      </c>
      <c r="R19" s="49">
        <v>1</v>
      </c>
    </row>
    <row r="20" spans="1:24" s="52" customFormat="1" x14ac:dyDescent="0.25">
      <c r="A20" s="5">
        <v>5</v>
      </c>
      <c r="B20" s="48" t="s">
        <v>117</v>
      </c>
      <c r="C20" s="1"/>
      <c r="D20" s="1"/>
      <c r="E20" s="1">
        <v>43</v>
      </c>
      <c r="F20" s="1">
        <v>48</v>
      </c>
      <c r="G20" s="1"/>
      <c r="H20" s="1"/>
      <c r="I20" s="1"/>
      <c r="J20" s="1">
        <v>49</v>
      </c>
      <c r="K20" s="1">
        <f t="shared" si="0"/>
        <v>140</v>
      </c>
      <c r="L20" s="1"/>
      <c r="M20" s="1">
        <f t="shared" si="1"/>
        <v>140</v>
      </c>
      <c r="N20" s="1" t="s">
        <v>52</v>
      </c>
      <c r="O20" s="66"/>
      <c r="P20" s="1"/>
      <c r="Q20" s="5" t="s">
        <v>28</v>
      </c>
      <c r="R20" s="49">
        <v>1</v>
      </c>
      <c r="S20" s="51"/>
      <c r="T20" s="51"/>
      <c r="U20" s="51"/>
      <c r="V20" s="51"/>
      <c r="W20" s="51"/>
      <c r="X20" s="51"/>
    </row>
    <row r="21" spans="1:24" s="52" customFormat="1" ht="16.5" customHeight="1" x14ac:dyDescent="0.25">
      <c r="A21" s="5">
        <v>6</v>
      </c>
      <c r="B21" s="48" t="s">
        <v>132</v>
      </c>
      <c r="C21" s="1"/>
      <c r="D21" s="1"/>
      <c r="E21" s="1">
        <v>43</v>
      </c>
      <c r="F21" s="1">
        <v>51</v>
      </c>
      <c r="G21" s="1"/>
      <c r="H21" s="1"/>
      <c r="I21" s="1"/>
      <c r="J21" s="1">
        <v>57</v>
      </c>
      <c r="K21" s="1">
        <f t="shared" si="0"/>
        <v>151</v>
      </c>
      <c r="L21" s="1"/>
      <c r="M21" s="1">
        <f t="shared" si="1"/>
        <v>151</v>
      </c>
      <c r="N21" s="1" t="s">
        <v>52</v>
      </c>
      <c r="O21" s="66"/>
      <c r="P21" s="1"/>
      <c r="Q21" s="5" t="s">
        <v>28</v>
      </c>
      <c r="R21" s="49">
        <v>2</v>
      </c>
      <c r="S21" s="51"/>
      <c r="T21" s="51"/>
      <c r="U21" s="51"/>
      <c r="V21" s="51"/>
      <c r="W21" s="51"/>
      <c r="X21" s="51"/>
    </row>
    <row r="22" spans="1:24" x14ac:dyDescent="0.25">
      <c r="A22" s="5">
        <v>7</v>
      </c>
      <c r="B22" s="48" t="s">
        <v>141</v>
      </c>
      <c r="C22" s="1"/>
      <c r="D22" s="1" t="s">
        <v>52</v>
      </c>
      <c r="E22" s="1"/>
      <c r="F22" s="1"/>
      <c r="G22" s="1"/>
      <c r="H22" s="1"/>
      <c r="I22" s="1" t="s">
        <v>52</v>
      </c>
      <c r="J22" s="1" t="s">
        <v>52</v>
      </c>
      <c r="K22" s="1">
        <f>SUM(J22,C22,E22)</f>
        <v>0</v>
      </c>
      <c r="L22" s="1"/>
      <c r="M22" s="1">
        <f>SUM(K22,L22)</f>
        <v>0</v>
      </c>
      <c r="N22" s="1" t="s">
        <v>52</v>
      </c>
      <c r="O22" s="66"/>
      <c r="P22" s="1"/>
      <c r="Q22" s="1" t="s">
        <v>53</v>
      </c>
      <c r="R22" s="49">
        <v>1</v>
      </c>
    </row>
    <row r="23" spans="1:24" s="52" customFormat="1" x14ac:dyDescent="0.25">
      <c r="A23" s="5">
        <v>8</v>
      </c>
      <c r="B23" s="48" t="s">
        <v>143</v>
      </c>
      <c r="C23" s="1"/>
      <c r="D23" s="1"/>
      <c r="E23" s="1">
        <v>40</v>
      </c>
      <c r="F23" s="1"/>
      <c r="G23" s="1">
        <v>57</v>
      </c>
      <c r="H23" s="1"/>
      <c r="I23" s="1"/>
      <c r="J23" s="1">
        <v>49</v>
      </c>
      <c r="K23" s="1">
        <v>146</v>
      </c>
      <c r="L23" s="1"/>
      <c r="M23" s="1">
        <v>146</v>
      </c>
      <c r="N23" s="1" t="s">
        <v>52</v>
      </c>
      <c r="O23" s="66"/>
      <c r="P23" s="1"/>
      <c r="Q23" s="5" t="s">
        <v>28</v>
      </c>
      <c r="R23" s="49">
        <v>2</v>
      </c>
      <c r="S23" s="51"/>
      <c r="T23" s="51"/>
      <c r="U23" s="51"/>
      <c r="V23" s="51"/>
      <c r="W23" s="51"/>
      <c r="X23" s="51"/>
    </row>
    <row r="24" spans="1:24" x14ac:dyDescent="0.25">
      <c r="A24" s="5">
        <v>9</v>
      </c>
      <c r="B24" s="48" t="s">
        <v>151</v>
      </c>
      <c r="C24" s="1"/>
      <c r="D24" s="1"/>
      <c r="E24" s="1">
        <v>46</v>
      </c>
      <c r="F24" s="1">
        <v>47</v>
      </c>
      <c r="G24" s="1"/>
      <c r="H24" s="1"/>
      <c r="I24" s="1"/>
      <c r="J24" s="1">
        <v>60</v>
      </c>
      <c r="K24" s="1">
        <v>153</v>
      </c>
      <c r="L24" s="1"/>
      <c r="M24" s="1">
        <v>153</v>
      </c>
      <c r="N24" s="1" t="s">
        <v>52</v>
      </c>
      <c r="O24" s="66"/>
      <c r="P24" s="1"/>
      <c r="Q24" s="5" t="s">
        <v>28</v>
      </c>
      <c r="R24" s="49">
        <v>2</v>
      </c>
    </row>
    <row r="25" spans="1:24" s="52" customFormat="1" x14ac:dyDescent="0.25">
      <c r="A25" s="5">
        <v>10</v>
      </c>
      <c r="B25" s="48"/>
      <c r="C25" s="1"/>
      <c r="D25" s="1"/>
      <c r="E25" s="1"/>
      <c r="F25" s="1"/>
      <c r="G25" s="1"/>
      <c r="H25" s="1"/>
      <c r="I25" s="1"/>
      <c r="J25" s="1"/>
      <c r="K25" s="1">
        <f t="shared" si="0"/>
        <v>0</v>
      </c>
      <c r="L25" s="1"/>
      <c r="M25" s="1">
        <f t="shared" si="1"/>
        <v>0</v>
      </c>
      <c r="N25" s="1"/>
      <c r="O25" s="66"/>
      <c r="P25" s="1"/>
      <c r="Q25" s="1"/>
      <c r="R25" s="49"/>
      <c r="S25" s="51"/>
      <c r="T25" s="51"/>
      <c r="U25" s="51"/>
      <c r="V25" s="51"/>
      <c r="W25" s="51"/>
      <c r="X25" s="51"/>
    </row>
    <row r="26" spans="1:24" s="52" customFormat="1" x14ac:dyDescent="0.25">
      <c r="A26" s="5">
        <v>11</v>
      </c>
      <c r="B26" s="48"/>
      <c r="C26" s="1"/>
      <c r="D26" s="1"/>
      <c r="E26" s="1"/>
      <c r="F26" s="1"/>
      <c r="G26" s="1"/>
      <c r="H26" s="1"/>
      <c r="I26" s="1"/>
      <c r="J26" s="1"/>
      <c r="K26" s="1">
        <f t="shared" si="0"/>
        <v>0</v>
      </c>
      <c r="L26" s="1"/>
      <c r="M26" s="1">
        <f t="shared" si="1"/>
        <v>0</v>
      </c>
      <c r="N26" s="1"/>
      <c r="O26" s="66"/>
      <c r="P26" s="1"/>
      <c r="Q26" s="1"/>
      <c r="R26" s="49"/>
      <c r="S26" s="51"/>
      <c r="T26" s="51"/>
      <c r="U26" s="51"/>
      <c r="V26" s="51"/>
      <c r="W26" s="51"/>
      <c r="X26" s="51"/>
    </row>
    <row r="27" spans="1:24" s="52" customFormat="1" x14ac:dyDescent="0.25">
      <c r="A27" s="5">
        <v>12</v>
      </c>
      <c r="B27" s="48"/>
      <c r="C27" s="1"/>
      <c r="D27" s="1"/>
      <c r="E27" s="1"/>
      <c r="F27" s="1"/>
      <c r="G27" s="1"/>
      <c r="H27" s="1"/>
      <c r="I27" s="1"/>
      <c r="J27" s="1"/>
      <c r="K27" s="1">
        <f t="shared" si="0"/>
        <v>0</v>
      </c>
      <c r="L27" s="1"/>
      <c r="M27" s="1">
        <f t="shared" si="1"/>
        <v>0</v>
      </c>
      <c r="N27" s="1"/>
      <c r="O27" s="66"/>
      <c r="P27" s="1"/>
      <c r="Q27" s="1"/>
      <c r="R27" s="49"/>
      <c r="S27" s="51"/>
      <c r="T27" s="51"/>
      <c r="U27" s="51"/>
      <c r="V27" s="51"/>
      <c r="W27" s="51"/>
      <c r="X27" s="51"/>
    </row>
    <row r="28" spans="1:24" s="52" customFormat="1" x14ac:dyDescent="0.25">
      <c r="A28" s="5">
        <v>13</v>
      </c>
      <c r="B28" s="48"/>
      <c r="C28" s="1"/>
      <c r="D28" s="1"/>
      <c r="E28" s="1"/>
      <c r="F28" s="1"/>
      <c r="G28" s="1"/>
      <c r="H28" s="1"/>
      <c r="I28" s="1"/>
      <c r="J28" s="1"/>
      <c r="K28" s="1">
        <f t="shared" si="0"/>
        <v>0</v>
      </c>
      <c r="L28" s="1"/>
      <c r="M28" s="1">
        <f t="shared" si="1"/>
        <v>0</v>
      </c>
      <c r="N28" s="1"/>
      <c r="O28" s="66"/>
      <c r="P28" s="1"/>
      <c r="Q28" s="1"/>
      <c r="R28" s="49"/>
      <c r="S28" s="51"/>
      <c r="T28" s="51"/>
      <c r="U28" s="51"/>
      <c r="V28" s="51"/>
      <c r="W28" s="51"/>
      <c r="X28" s="51"/>
    </row>
    <row r="29" spans="1:24" s="52" customFormat="1" x14ac:dyDescent="0.25">
      <c r="A29" s="1">
        <v>14</v>
      </c>
      <c r="B29" s="48"/>
      <c r="C29" s="1"/>
      <c r="D29" s="1"/>
      <c r="E29" s="1"/>
      <c r="F29" s="1"/>
      <c r="G29" s="1"/>
      <c r="H29" s="1"/>
      <c r="I29" s="1"/>
      <c r="J29" s="1"/>
      <c r="K29" s="1">
        <f t="shared" si="0"/>
        <v>0</v>
      </c>
      <c r="L29" s="1"/>
      <c r="M29" s="1">
        <f t="shared" si="1"/>
        <v>0</v>
      </c>
      <c r="N29" s="1"/>
      <c r="O29" s="66"/>
      <c r="P29" s="1"/>
      <c r="Q29" s="1"/>
      <c r="R29" s="49"/>
      <c r="S29" s="51"/>
      <c r="T29" s="51"/>
      <c r="U29" s="51"/>
      <c r="V29" s="51"/>
      <c r="W29" s="51"/>
      <c r="X29" s="51"/>
    </row>
    <row r="30" spans="1:24" s="51" customFormat="1" x14ac:dyDescent="0.25">
      <c r="A30" s="5">
        <v>15</v>
      </c>
      <c r="B30" s="48"/>
      <c r="C30" s="1"/>
      <c r="D30" s="1"/>
      <c r="E30" s="1"/>
      <c r="F30" s="1"/>
      <c r="G30" s="1"/>
      <c r="H30" s="1"/>
      <c r="I30" s="1"/>
      <c r="J30" s="1"/>
      <c r="K30" s="1">
        <f t="shared" si="0"/>
        <v>0</v>
      </c>
      <c r="L30" s="1"/>
      <c r="M30" s="1">
        <f t="shared" si="1"/>
        <v>0</v>
      </c>
      <c r="N30" s="1"/>
      <c r="O30" s="66"/>
      <c r="P30" s="1"/>
      <c r="Q30" s="1"/>
      <c r="R30" s="49"/>
    </row>
    <row r="31" spans="1:24" s="52" customFormat="1" x14ac:dyDescent="0.25">
      <c r="A31" s="1">
        <v>16</v>
      </c>
      <c r="B31" s="48"/>
      <c r="C31" s="1"/>
      <c r="D31" s="1"/>
      <c r="E31" s="1"/>
      <c r="F31" s="1"/>
      <c r="G31" s="1"/>
      <c r="H31" s="1"/>
      <c r="I31" s="1"/>
      <c r="J31" s="1"/>
      <c r="K31" s="1">
        <f t="shared" si="0"/>
        <v>0</v>
      </c>
      <c r="L31" s="1"/>
      <c r="M31" s="1">
        <f t="shared" si="1"/>
        <v>0</v>
      </c>
      <c r="N31" s="1"/>
      <c r="O31" s="66"/>
      <c r="P31" s="1"/>
      <c r="Q31" s="1"/>
      <c r="R31" s="49"/>
      <c r="S31" s="51"/>
      <c r="T31" s="51"/>
      <c r="U31" s="51"/>
      <c r="V31" s="51"/>
      <c r="W31" s="51"/>
      <c r="X31" s="51"/>
    </row>
    <row r="32" spans="1:24" s="51" customFormat="1" x14ac:dyDescent="0.25">
      <c r="A32" s="5">
        <v>17</v>
      </c>
      <c r="B32" s="48"/>
      <c r="C32" s="1"/>
      <c r="D32" s="1"/>
      <c r="E32" s="1"/>
      <c r="F32" s="1"/>
      <c r="G32" s="1"/>
      <c r="H32" s="1"/>
      <c r="I32" s="1"/>
      <c r="J32" s="1"/>
      <c r="K32" s="1">
        <f t="shared" si="0"/>
        <v>0</v>
      </c>
      <c r="L32" s="1"/>
      <c r="M32" s="1">
        <f t="shared" si="1"/>
        <v>0</v>
      </c>
      <c r="N32" s="1"/>
      <c r="O32" s="66"/>
      <c r="P32" s="1"/>
      <c r="Q32" s="1"/>
      <c r="R32" s="49"/>
    </row>
    <row r="33" spans="1:24" s="52" customFormat="1" x14ac:dyDescent="0.25">
      <c r="A33" s="1">
        <v>18</v>
      </c>
      <c r="B33" s="48"/>
      <c r="C33" s="1"/>
      <c r="D33" s="1"/>
      <c r="E33" s="1"/>
      <c r="F33" s="1"/>
      <c r="G33" s="1"/>
      <c r="H33" s="1"/>
      <c r="I33" s="1"/>
      <c r="J33" s="1"/>
      <c r="K33" s="1">
        <f t="shared" si="0"/>
        <v>0</v>
      </c>
      <c r="L33" s="1"/>
      <c r="M33" s="1">
        <f t="shared" si="1"/>
        <v>0</v>
      </c>
      <c r="N33" s="1"/>
      <c r="O33" s="66"/>
      <c r="P33" s="1"/>
      <c r="Q33" s="1"/>
      <c r="R33" s="49"/>
      <c r="S33" s="51"/>
      <c r="T33" s="51"/>
      <c r="U33" s="51"/>
      <c r="V33" s="51"/>
      <c r="W33" s="51"/>
      <c r="X33" s="51"/>
    </row>
    <row r="34" spans="1:24" s="52" customFormat="1" x14ac:dyDescent="0.25">
      <c r="A34" s="5">
        <v>19</v>
      </c>
      <c r="B34" s="48"/>
      <c r="C34" s="1"/>
      <c r="D34" s="1"/>
      <c r="E34" s="1"/>
      <c r="F34" s="1"/>
      <c r="G34" s="1"/>
      <c r="H34" s="1"/>
      <c r="I34" s="1"/>
      <c r="J34" s="1"/>
      <c r="K34" s="1">
        <f t="shared" si="0"/>
        <v>0</v>
      </c>
      <c r="L34" s="1"/>
      <c r="M34" s="1">
        <f t="shared" si="1"/>
        <v>0</v>
      </c>
      <c r="N34" s="1"/>
      <c r="O34" s="66"/>
      <c r="P34" s="1"/>
      <c r="Q34" s="1"/>
      <c r="R34" s="49"/>
      <c r="S34" s="51"/>
      <c r="T34" s="51"/>
      <c r="U34" s="51"/>
      <c r="V34" s="51"/>
      <c r="W34" s="51"/>
      <c r="X34" s="51"/>
    </row>
    <row r="35" spans="1:24" s="51" customFormat="1" x14ac:dyDescent="0.25">
      <c r="A35" s="1">
        <v>20</v>
      </c>
      <c r="B35" s="48"/>
      <c r="C35" s="1"/>
      <c r="D35" s="1"/>
      <c r="E35" s="1"/>
      <c r="F35" s="1"/>
      <c r="G35" s="1"/>
      <c r="H35" s="1"/>
      <c r="I35" s="1"/>
      <c r="J35" s="1"/>
      <c r="K35" s="1">
        <f t="shared" si="0"/>
        <v>0</v>
      </c>
      <c r="L35" s="1"/>
      <c r="M35" s="1">
        <f t="shared" si="1"/>
        <v>0</v>
      </c>
      <c r="N35" s="1"/>
      <c r="O35" s="66"/>
      <c r="P35" s="1"/>
      <c r="Q35" s="1"/>
      <c r="R35" s="49"/>
    </row>
    <row r="36" spans="1:24" s="52" customFormat="1" x14ac:dyDescent="0.25">
      <c r="A36" s="5">
        <v>21</v>
      </c>
      <c r="B36" s="48"/>
      <c r="C36" s="1"/>
      <c r="D36" s="1"/>
      <c r="E36" s="1"/>
      <c r="F36" s="1"/>
      <c r="G36" s="1"/>
      <c r="H36" s="1"/>
      <c r="I36" s="1"/>
      <c r="J36" s="1"/>
      <c r="K36" s="1">
        <f t="shared" si="0"/>
        <v>0</v>
      </c>
      <c r="L36" s="1"/>
      <c r="M36" s="1">
        <f t="shared" si="1"/>
        <v>0</v>
      </c>
      <c r="N36" s="1"/>
      <c r="O36" s="66"/>
      <c r="P36" s="1"/>
      <c r="Q36" s="1"/>
      <c r="R36" s="49"/>
      <c r="S36" s="51"/>
      <c r="T36" s="51"/>
      <c r="U36" s="51"/>
      <c r="V36" s="51"/>
      <c r="W36" s="51"/>
      <c r="X36" s="51"/>
    </row>
    <row r="37" spans="1:24" s="52" customFormat="1" x14ac:dyDescent="0.25">
      <c r="A37" s="1">
        <v>22</v>
      </c>
      <c r="B37" s="48"/>
      <c r="C37" s="1"/>
      <c r="D37" s="1"/>
      <c r="E37" s="1"/>
      <c r="F37" s="1"/>
      <c r="G37" s="1"/>
      <c r="H37" s="1"/>
      <c r="I37" s="1"/>
      <c r="J37" s="1"/>
      <c r="K37" s="1">
        <f t="shared" si="0"/>
        <v>0</v>
      </c>
      <c r="L37" s="1"/>
      <c r="M37" s="1">
        <f t="shared" si="1"/>
        <v>0</v>
      </c>
      <c r="N37" s="1"/>
      <c r="O37" s="66"/>
      <c r="P37" s="1"/>
      <c r="Q37" s="1"/>
      <c r="R37" s="49"/>
      <c r="S37" s="51"/>
      <c r="T37" s="51"/>
      <c r="U37" s="51"/>
      <c r="V37" s="51"/>
      <c r="W37" s="51"/>
      <c r="X37" s="51"/>
    </row>
    <row r="38" spans="1:24" s="52" customFormat="1" x14ac:dyDescent="0.25">
      <c r="A38" s="5">
        <v>23</v>
      </c>
      <c r="B38" s="4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66"/>
      <c r="P38" s="1"/>
      <c r="Q38" s="1"/>
      <c r="R38" s="49"/>
      <c r="S38" s="51"/>
      <c r="T38" s="51"/>
      <c r="U38" s="51"/>
      <c r="V38" s="51"/>
      <c r="W38" s="51"/>
      <c r="X38" s="51"/>
    </row>
    <row r="39" spans="1:24" x14ac:dyDescent="0.25">
      <c r="A39" s="21"/>
    </row>
    <row r="40" spans="1:24" x14ac:dyDescent="0.25">
      <c r="A40" s="21"/>
    </row>
    <row r="41" spans="1:24" x14ac:dyDescent="0.25">
      <c r="A41" s="21"/>
    </row>
    <row r="42" spans="1:24" x14ac:dyDescent="0.25">
      <c r="A42" s="21"/>
    </row>
    <row r="43" spans="1:24" x14ac:dyDescent="0.25">
      <c r="A43" s="21"/>
    </row>
    <row r="44" spans="1:24" x14ac:dyDescent="0.25">
      <c r="A44" s="21"/>
    </row>
    <row r="45" spans="1:24" x14ac:dyDescent="0.25">
      <c r="A45" s="21"/>
    </row>
    <row r="46" spans="1:24" x14ac:dyDescent="0.25">
      <c r="A46" s="21"/>
    </row>
    <row r="47" spans="1:24" x14ac:dyDescent="0.25">
      <c r="A47" s="21"/>
    </row>
    <row r="48" spans="1:24" x14ac:dyDescent="0.25">
      <c r="A48" s="21"/>
    </row>
    <row r="49" spans="1:1" x14ac:dyDescent="0.25">
      <c r="A49" s="21"/>
    </row>
    <row r="50" spans="1:1" x14ac:dyDescent="0.25">
      <c r="A50" s="21"/>
    </row>
    <row r="51" spans="1:1" x14ac:dyDescent="0.25">
      <c r="A51" s="21"/>
    </row>
    <row r="52" spans="1:1" x14ac:dyDescent="0.25">
      <c r="A52" s="21"/>
    </row>
    <row r="53" spans="1:1" x14ac:dyDescent="0.25">
      <c r="A53" s="21"/>
    </row>
    <row r="54" spans="1:1" x14ac:dyDescent="0.25">
      <c r="A54" s="21"/>
    </row>
    <row r="55" spans="1:1" x14ac:dyDescent="0.25">
      <c r="A55" s="21"/>
    </row>
    <row r="56" spans="1:1" x14ac:dyDescent="0.25">
      <c r="A56" s="21"/>
    </row>
    <row r="57" spans="1:1" x14ac:dyDescent="0.25">
      <c r="A57" s="21"/>
    </row>
    <row r="58" spans="1:1" x14ac:dyDescent="0.25">
      <c r="A58" s="21"/>
    </row>
    <row r="59" spans="1:1" x14ac:dyDescent="0.25">
      <c r="A59" s="21"/>
    </row>
    <row r="60" spans="1:1" x14ac:dyDescent="0.25">
      <c r="A60" s="21"/>
    </row>
    <row r="61" spans="1:1" x14ac:dyDescent="0.25">
      <c r="A61" s="21"/>
    </row>
    <row r="62" spans="1:1" x14ac:dyDescent="0.25">
      <c r="A62" s="21"/>
    </row>
    <row r="63" spans="1:1" x14ac:dyDescent="0.25">
      <c r="A63" s="21"/>
    </row>
    <row r="64" spans="1:1" x14ac:dyDescent="0.25">
      <c r="A64" s="21"/>
    </row>
    <row r="65" spans="1:18" x14ac:dyDescent="0.25">
      <c r="A65" s="21"/>
    </row>
    <row r="66" spans="1:18" x14ac:dyDescent="0.25">
      <c r="A66" s="21"/>
    </row>
    <row r="67" spans="1:18" x14ac:dyDescent="0.25">
      <c r="A67" s="21"/>
    </row>
    <row r="68" spans="1:18" x14ac:dyDescent="0.25">
      <c r="A68" s="21"/>
    </row>
    <row r="69" spans="1:18" x14ac:dyDescent="0.25">
      <c r="A69" s="21"/>
    </row>
    <row r="70" spans="1:18" x14ac:dyDescent="0.25">
      <c r="A70" s="21"/>
    </row>
    <row r="71" spans="1:18" x14ac:dyDescent="0.25">
      <c r="A71" s="21"/>
    </row>
    <row r="72" spans="1:18" x14ac:dyDescent="0.25">
      <c r="A72" s="21"/>
    </row>
    <row r="73" spans="1:18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54"/>
    </row>
    <row r="74" spans="1:18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54"/>
    </row>
    <row r="75" spans="1:18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54"/>
    </row>
    <row r="76" spans="1:18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54"/>
    </row>
    <row r="77" spans="1:18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54"/>
    </row>
    <row r="78" spans="1:18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54"/>
    </row>
    <row r="79" spans="1:18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54"/>
    </row>
    <row r="80" spans="1:18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54"/>
    </row>
    <row r="81" spans="1:18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54"/>
    </row>
    <row r="82" spans="1:18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54"/>
    </row>
    <row r="83" spans="1:18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54"/>
    </row>
    <row r="84" spans="1:18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54"/>
    </row>
    <row r="85" spans="1:18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54"/>
    </row>
    <row r="86" spans="1:18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54"/>
    </row>
    <row r="87" spans="1:18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54"/>
    </row>
    <row r="88" spans="1:18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54"/>
    </row>
    <row r="89" spans="1:18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54"/>
    </row>
    <row r="90" spans="1:18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54"/>
    </row>
    <row r="91" spans="1:18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54"/>
    </row>
    <row r="92" spans="1:18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54"/>
    </row>
    <row r="93" spans="1:18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54"/>
    </row>
    <row r="94" spans="1:18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54"/>
    </row>
    <row r="95" spans="1:18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54"/>
    </row>
    <row r="96" spans="1:18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54"/>
    </row>
    <row r="97" spans="1:18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54"/>
    </row>
    <row r="98" spans="1:18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54"/>
    </row>
    <row r="99" spans="1:18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54"/>
    </row>
    <row r="100" spans="1:18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54"/>
    </row>
    <row r="101" spans="1:18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54"/>
    </row>
    <row r="102" spans="1:18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54"/>
    </row>
    <row r="103" spans="1:18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54"/>
    </row>
    <row r="104" spans="1:18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54"/>
    </row>
    <row r="105" spans="1:18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54"/>
    </row>
    <row r="106" spans="1:18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54"/>
    </row>
    <row r="107" spans="1:18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54"/>
    </row>
    <row r="108" spans="1:18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54"/>
    </row>
    <row r="109" spans="1:18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54"/>
    </row>
    <row r="110" spans="1:18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54"/>
    </row>
    <row r="111" spans="1:18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54"/>
    </row>
    <row r="112" spans="1:18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54"/>
    </row>
    <row r="113" spans="1:18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54"/>
    </row>
    <row r="114" spans="1:18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54"/>
    </row>
    <row r="115" spans="1:18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54"/>
    </row>
    <row r="116" spans="1:18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54"/>
    </row>
    <row r="117" spans="1:18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54"/>
    </row>
    <row r="118" spans="1:18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54"/>
    </row>
    <row r="119" spans="1:18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54"/>
    </row>
    <row r="120" spans="1:18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54"/>
    </row>
    <row r="121" spans="1:18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54"/>
    </row>
    <row r="122" spans="1:18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54"/>
    </row>
    <row r="123" spans="1:18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54"/>
    </row>
    <row r="124" spans="1:18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54"/>
    </row>
    <row r="125" spans="1:18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54"/>
    </row>
    <row r="126" spans="1:18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54"/>
    </row>
    <row r="127" spans="1:18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54"/>
    </row>
    <row r="128" spans="1:18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54"/>
    </row>
    <row r="129" spans="1:18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54"/>
    </row>
    <row r="130" spans="1:18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54"/>
    </row>
    <row r="131" spans="1:18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54"/>
    </row>
    <row r="132" spans="1:18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54"/>
    </row>
    <row r="133" spans="1:18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54"/>
    </row>
    <row r="134" spans="1:18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54"/>
    </row>
    <row r="135" spans="1:18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54"/>
    </row>
    <row r="136" spans="1:18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54"/>
    </row>
    <row r="137" spans="1:18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54"/>
    </row>
    <row r="138" spans="1:18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54"/>
    </row>
    <row r="139" spans="1:18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54"/>
    </row>
    <row r="140" spans="1:18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54"/>
    </row>
    <row r="141" spans="1:18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54"/>
    </row>
    <row r="142" spans="1:18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54"/>
    </row>
    <row r="143" spans="1:18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54"/>
    </row>
    <row r="144" spans="1:18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54"/>
    </row>
    <row r="145" spans="1:18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54"/>
    </row>
    <row r="146" spans="1:18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54"/>
    </row>
    <row r="147" spans="1:18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54"/>
    </row>
    <row r="148" spans="1:18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54"/>
    </row>
    <row r="149" spans="1:18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54"/>
    </row>
    <row r="150" spans="1:18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54"/>
    </row>
    <row r="151" spans="1:18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54"/>
    </row>
    <row r="152" spans="1:18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54"/>
    </row>
    <row r="153" spans="1:18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54"/>
    </row>
    <row r="154" spans="1:18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54"/>
    </row>
    <row r="155" spans="1:18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54"/>
    </row>
    <row r="156" spans="1:18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54"/>
    </row>
    <row r="157" spans="1:18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54"/>
    </row>
    <row r="158" spans="1:18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54"/>
    </row>
    <row r="159" spans="1:18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54"/>
    </row>
    <row r="160" spans="1:18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54"/>
    </row>
    <row r="161" spans="1:18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54"/>
    </row>
    <row r="162" spans="1:18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54"/>
    </row>
    <row r="163" spans="1:18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54"/>
    </row>
    <row r="164" spans="1:18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54"/>
    </row>
    <row r="165" spans="1:18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54"/>
    </row>
    <row r="166" spans="1:18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54"/>
    </row>
    <row r="167" spans="1:18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54"/>
    </row>
    <row r="168" spans="1:18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54"/>
    </row>
    <row r="169" spans="1:18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54"/>
    </row>
    <row r="170" spans="1:18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54"/>
    </row>
    <row r="171" spans="1:18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54"/>
    </row>
    <row r="172" spans="1:18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54"/>
    </row>
    <row r="173" spans="1:18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54"/>
    </row>
    <row r="174" spans="1:18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54"/>
    </row>
    <row r="175" spans="1:18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54"/>
    </row>
    <row r="176" spans="1:18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54"/>
    </row>
    <row r="177" spans="1:18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54"/>
    </row>
    <row r="178" spans="1:18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54"/>
    </row>
    <row r="179" spans="1:18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54"/>
    </row>
    <row r="180" spans="1:18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54"/>
    </row>
    <row r="181" spans="1:18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54"/>
    </row>
    <row r="182" spans="1:18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54"/>
    </row>
    <row r="183" spans="1:18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54"/>
    </row>
    <row r="184" spans="1:18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54"/>
    </row>
    <row r="185" spans="1:18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54"/>
    </row>
    <row r="186" spans="1:18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54"/>
    </row>
    <row r="187" spans="1:18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54"/>
    </row>
    <row r="188" spans="1:18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54"/>
    </row>
    <row r="189" spans="1:18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54"/>
    </row>
    <row r="190" spans="1:18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54"/>
    </row>
    <row r="191" spans="1:18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54"/>
    </row>
    <row r="192" spans="1:18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54"/>
    </row>
    <row r="193" spans="1:18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54"/>
    </row>
    <row r="194" spans="1:18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54"/>
    </row>
    <row r="195" spans="1:18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54"/>
    </row>
    <row r="196" spans="1:18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54"/>
    </row>
    <row r="197" spans="1:18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54"/>
    </row>
    <row r="198" spans="1:18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54"/>
    </row>
    <row r="199" spans="1:18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54"/>
    </row>
    <row r="200" spans="1:18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54"/>
    </row>
    <row r="201" spans="1:18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54"/>
    </row>
    <row r="202" spans="1:18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54"/>
    </row>
    <row r="203" spans="1:18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54"/>
    </row>
    <row r="204" spans="1:18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54"/>
    </row>
    <row r="205" spans="1:18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54"/>
    </row>
    <row r="206" spans="1:18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54"/>
    </row>
    <row r="207" spans="1:18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54"/>
    </row>
    <row r="208" spans="1:18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54"/>
    </row>
    <row r="209" spans="1:18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54"/>
    </row>
    <row r="210" spans="1:18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54"/>
    </row>
    <row r="211" spans="1:18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54"/>
    </row>
    <row r="212" spans="1:18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54"/>
    </row>
    <row r="213" spans="1:18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54"/>
    </row>
    <row r="214" spans="1:18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54"/>
    </row>
    <row r="215" spans="1:18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54"/>
    </row>
    <row r="216" spans="1:18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54"/>
    </row>
    <row r="217" spans="1:18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54"/>
    </row>
    <row r="218" spans="1:18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54"/>
    </row>
    <row r="219" spans="1:18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54"/>
    </row>
    <row r="220" spans="1:18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54"/>
    </row>
    <row r="221" spans="1:18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54"/>
    </row>
    <row r="222" spans="1:18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54"/>
    </row>
    <row r="223" spans="1:18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54"/>
    </row>
    <row r="224" spans="1:18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54"/>
    </row>
    <row r="225" spans="1:18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54"/>
    </row>
    <row r="226" spans="1:18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54"/>
    </row>
    <row r="227" spans="1:18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54"/>
    </row>
    <row r="228" spans="1:18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54"/>
    </row>
    <row r="229" spans="1:18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54"/>
    </row>
    <row r="230" spans="1:18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54"/>
    </row>
    <row r="231" spans="1:18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54"/>
    </row>
    <row r="232" spans="1:18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54"/>
    </row>
    <row r="233" spans="1:18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54"/>
    </row>
    <row r="234" spans="1:18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54"/>
    </row>
    <row r="235" spans="1:18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54"/>
    </row>
    <row r="236" spans="1:18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54"/>
    </row>
    <row r="237" spans="1:18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54"/>
    </row>
    <row r="238" spans="1:18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54"/>
    </row>
    <row r="239" spans="1:18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54"/>
    </row>
    <row r="240" spans="1:18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54"/>
    </row>
    <row r="241" spans="1:18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54"/>
    </row>
    <row r="242" spans="1:18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54"/>
    </row>
    <row r="243" spans="1:18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54"/>
    </row>
    <row r="244" spans="1:18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54"/>
    </row>
    <row r="245" spans="1:18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54"/>
    </row>
    <row r="246" spans="1:18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54"/>
    </row>
    <row r="247" spans="1:18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54"/>
    </row>
    <row r="248" spans="1:18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54"/>
    </row>
    <row r="249" spans="1:18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54"/>
    </row>
    <row r="250" spans="1:18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54"/>
    </row>
    <row r="251" spans="1:18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54"/>
    </row>
    <row r="252" spans="1:18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54"/>
    </row>
    <row r="253" spans="1:18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54"/>
    </row>
    <row r="254" spans="1:18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54"/>
    </row>
    <row r="255" spans="1:18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54"/>
    </row>
    <row r="256" spans="1:18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54"/>
    </row>
    <row r="257" spans="1:18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54"/>
    </row>
    <row r="258" spans="1:18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54"/>
    </row>
    <row r="259" spans="1:18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54"/>
    </row>
    <row r="260" spans="1:18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54"/>
    </row>
    <row r="261" spans="1:18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54"/>
    </row>
    <row r="262" spans="1:18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54"/>
    </row>
    <row r="263" spans="1:18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54"/>
    </row>
    <row r="264" spans="1:18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54"/>
    </row>
    <row r="265" spans="1:18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54"/>
    </row>
    <row r="266" spans="1:18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54"/>
    </row>
    <row r="267" spans="1:18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54"/>
    </row>
    <row r="268" spans="1:18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54"/>
    </row>
    <row r="269" spans="1:18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54"/>
    </row>
    <row r="270" spans="1:18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54"/>
    </row>
    <row r="271" spans="1:18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54"/>
    </row>
    <row r="272" spans="1:18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54"/>
    </row>
    <row r="273" spans="1:18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54"/>
    </row>
    <row r="274" spans="1:18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54"/>
    </row>
    <row r="275" spans="1:18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54"/>
    </row>
    <row r="276" spans="1:18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54"/>
    </row>
    <row r="277" spans="1:18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54"/>
    </row>
    <row r="278" spans="1:18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54"/>
    </row>
    <row r="279" spans="1:18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54"/>
    </row>
    <row r="280" spans="1:18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54"/>
    </row>
    <row r="281" spans="1:18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54"/>
    </row>
    <row r="282" spans="1:18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54"/>
    </row>
    <row r="283" spans="1:18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54"/>
    </row>
    <row r="284" spans="1:18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54"/>
    </row>
    <row r="285" spans="1:18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54"/>
    </row>
    <row r="286" spans="1:18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54"/>
    </row>
    <row r="287" spans="1:18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54"/>
    </row>
    <row r="288" spans="1:18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54"/>
    </row>
    <row r="289" spans="1:18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54"/>
    </row>
    <row r="290" spans="1:18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54"/>
    </row>
    <row r="291" spans="1:18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54"/>
    </row>
    <row r="292" spans="1:18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54"/>
    </row>
    <row r="293" spans="1:18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54"/>
    </row>
    <row r="294" spans="1:18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54"/>
    </row>
    <row r="295" spans="1:18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54"/>
    </row>
    <row r="296" spans="1:18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54"/>
    </row>
    <row r="297" spans="1:18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54"/>
    </row>
    <row r="298" spans="1:18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54"/>
    </row>
    <row r="299" spans="1:18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54"/>
    </row>
    <row r="300" spans="1:18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54"/>
    </row>
    <row r="301" spans="1:18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54"/>
    </row>
    <row r="302" spans="1:18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K302" s="21"/>
      <c r="L302" s="21"/>
      <c r="M302" s="21"/>
      <c r="N302" s="21"/>
      <c r="O302" s="21"/>
      <c r="P302" s="21"/>
      <c r="Q302" s="21"/>
      <c r="R302" s="54"/>
    </row>
    <row r="303" spans="1:18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K303" s="21"/>
      <c r="L303" s="21"/>
      <c r="M303" s="21"/>
      <c r="N303" s="21"/>
      <c r="O303" s="21"/>
      <c r="P303" s="21"/>
      <c r="Q303" s="21"/>
      <c r="R303" s="54"/>
    </row>
    <row r="304" spans="1:18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K304" s="21"/>
      <c r="L304" s="21"/>
      <c r="M304" s="21"/>
      <c r="N304" s="21"/>
      <c r="O304" s="21"/>
      <c r="P304" s="21"/>
      <c r="Q304" s="21"/>
      <c r="R304" s="54"/>
    </row>
    <row r="305" spans="1:18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K305" s="21"/>
      <c r="L305" s="21"/>
      <c r="M305" s="21"/>
      <c r="N305" s="21"/>
      <c r="O305" s="21"/>
      <c r="P305" s="21"/>
      <c r="Q305" s="21"/>
      <c r="R305" s="54"/>
    </row>
    <row r="306" spans="1:18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K306" s="21"/>
      <c r="L306" s="21"/>
      <c r="M306" s="21"/>
      <c r="N306" s="21"/>
      <c r="O306" s="21"/>
      <c r="P306" s="21"/>
      <c r="Q306" s="21"/>
      <c r="R306" s="54"/>
    </row>
    <row r="307" spans="1:18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K307" s="21"/>
      <c r="L307" s="21"/>
      <c r="M307" s="21"/>
      <c r="N307" s="21"/>
      <c r="O307" s="21"/>
      <c r="P307" s="21"/>
      <c r="Q307" s="21"/>
      <c r="R307" s="54"/>
    </row>
    <row r="308" spans="1:18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K308" s="21"/>
      <c r="L308" s="21"/>
      <c r="M308" s="21"/>
      <c r="N308" s="21"/>
      <c r="O308" s="21"/>
      <c r="P308" s="21"/>
      <c r="Q308" s="21"/>
      <c r="R308" s="54"/>
    </row>
    <row r="309" spans="1:18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K309" s="21"/>
      <c r="L309" s="21"/>
      <c r="M309" s="21"/>
      <c r="N309" s="21"/>
      <c r="O309" s="21"/>
      <c r="P309" s="21"/>
      <c r="Q309" s="21"/>
      <c r="R309" s="54"/>
    </row>
    <row r="310" spans="1:18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K310" s="21"/>
      <c r="L310" s="21"/>
      <c r="M310" s="21"/>
      <c r="N310" s="21"/>
      <c r="O310" s="21"/>
      <c r="P310" s="21"/>
      <c r="Q310" s="21"/>
      <c r="R310" s="54"/>
    </row>
    <row r="311" spans="1:18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K311" s="21"/>
      <c r="L311" s="21"/>
      <c r="M311" s="21"/>
      <c r="N311" s="21"/>
      <c r="O311" s="21"/>
      <c r="P311" s="21"/>
      <c r="Q311" s="21"/>
      <c r="R311" s="54"/>
    </row>
    <row r="312" spans="1:18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K312" s="21"/>
      <c r="L312" s="21"/>
      <c r="M312" s="21"/>
      <c r="N312" s="21"/>
      <c r="O312" s="21"/>
      <c r="P312" s="21"/>
      <c r="Q312" s="21"/>
      <c r="R312" s="54"/>
    </row>
  </sheetData>
  <sortState xmlns:xlrd2="http://schemas.microsoft.com/office/spreadsheetml/2017/richdata2" ref="B7:R21">
    <sortCondition descending="1" ref="M7:M21"/>
  </sortState>
  <mergeCells count="4">
    <mergeCell ref="A6:R6"/>
    <mergeCell ref="A9:R9"/>
    <mergeCell ref="A12:R12"/>
    <mergeCell ref="A15:R15"/>
  </mergeCells>
  <phoneticPr fontId="2" type="noConversion"/>
  <pageMargins left="0.19685039370078741" right="0.19685039370078741" top="0.49" bottom="0.68" header="0.51181102362204722" footer="0.51181102362204722"/>
  <pageSetup paperSize="9" scale="32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3:S31"/>
  <sheetViews>
    <sheetView tabSelected="1" zoomScale="80" zoomScaleNormal="80" workbookViewId="0">
      <selection activeCell="R13" sqref="R13"/>
    </sheetView>
  </sheetViews>
  <sheetFormatPr defaultColWidth="15.7109375" defaultRowHeight="15.75" x14ac:dyDescent="0.25"/>
  <cols>
    <col min="1" max="1" width="5.42578125" style="6" customWidth="1"/>
    <col min="2" max="2" width="40.7109375" style="6" customWidth="1"/>
    <col min="3" max="3" width="13.28515625" style="6" customWidth="1"/>
    <col min="4" max="4" width="16" style="6" customWidth="1"/>
    <col min="5" max="5" width="12" style="6" customWidth="1"/>
    <col min="6" max="6" width="12.42578125" style="6" customWidth="1"/>
    <col min="7" max="7" width="14.42578125" style="6" customWidth="1"/>
    <col min="8" max="8" width="15.140625" style="6" customWidth="1"/>
    <col min="9" max="9" width="3.28515625" style="6" customWidth="1"/>
    <col min="10" max="10" width="8.28515625" style="6" customWidth="1"/>
    <col min="11" max="11" width="21.140625" style="6" customWidth="1"/>
    <col min="12" max="12" width="18.140625" style="6" customWidth="1"/>
    <col min="13" max="13" width="10" style="6" customWidth="1"/>
    <col min="14" max="14" width="6" style="6" customWidth="1"/>
    <col min="15" max="15" width="5.7109375" style="6" customWidth="1"/>
    <col min="16" max="16" width="13.7109375" style="6" customWidth="1"/>
    <col min="17" max="17" width="15" style="6" customWidth="1"/>
    <col min="18" max="18" width="12.5703125" style="53" customWidth="1"/>
    <col min="19" max="21" width="15.7109375" style="53" customWidth="1"/>
    <col min="22" max="16384" width="15.7109375" style="53"/>
  </cols>
  <sheetData>
    <row r="3" spans="1:18" s="17" customFormat="1" ht="20.25" x14ac:dyDescent="0.3">
      <c r="A3" s="2"/>
      <c r="B3" s="18" t="s">
        <v>39</v>
      </c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14"/>
    </row>
    <row r="4" spans="1:18" s="17" customFormat="1" x14ac:dyDescent="0.25">
      <c r="A4" s="2"/>
      <c r="B4" s="15"/>
      <c r="C4" s="2"/>
      <c r="D4" s="2"/>
      <c r="E4" s="2"/>
      <c r="F4" s="2"/>
      <c r="G4" s="2"/>
      <c r="H4" s="2"/>
      <c r="I4" s="2"/>
      <c r="J4" s="2"/>
      <c r="K4" s="3"/>
      <c r="L4" s="2"/>
      <c r="M4" s="7"/>
      <c r="N4" s="2"/>
      <c r="O4" s="2"/>
      <c r="P4" s="2"/>
      <c r="Q4" s="2"/>
      <c r="R4" s="8"/>
    </row>
    <row r="5" spans="1:18" ht="84" customHeight="1" x14ac:dyDescent="0.2">
      <c r="A5" s="19"/>
      <c r="B5" s="42" t="s">
        <v>0</v>
      </c>
      <c r="C5" s="22" t="s">
        <v>19</v>
      </c>
      <c r="D5" s="36" t="s">
        <v>38</v>
      </c>
      <c r="E5" s="23" t="s">
        <v>18</v>
      </c>
      <c r="F5" s="23" t="s">
        <v>20</v>
      </c>
      <c r="G5" s="23" t="s">
        <v>17</v>
      </c>
      <c r="H5" s="23" t="s">
        <v>23</v>
      </c>
      <c r="I5" s="24"/>
      <c r="J5" s="25" t="s">
        <v>7</v>
      </c>
      <c r="K5" s="41" t="s">
        <v>24</v>
      </c>
      <c r="L5" s="41" t="s">
        <v>25</v>
      </c>
      <c r="M5" s="41" t="s">
        <v>26</v>
      </c>
      <c r="N5" s="42" t="s">
        <v>8</v>
      </c>
      <c r="O5" s="42" t="s">
        <v>4</v>
      </c>
      <c r="P5" s="41" t="s">
        <v>27</v>
      </c>
      <c r="Q5" s="41" t="s">
        <v>9</v>
      </c>
      <c r="R5" s="39" t="s">
        <v>30</v>
      </c>
    </row>
    <row r="6" spans="1:18" s="52" customFormat="1" ht="19.5" customHeight="1" x14ac:dyDescent="0.25">
      <c r="A6" s="70" t="s">
        <v>44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s="51" customFormat="1" x14ac:dyDescent="0.25">
      <c r="A7" s="1">
        <v>1</v>
      </c>
      <c r="B7" s="4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51" customFormat="1" x14ac:dyDescent="0.25">
      <c r="A8" s="1">
        <v>2</v>
      </c>
      <c r="B8" s="4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52" customFormat="1" ht="19.5" customHeight="1" x14ac:dyDescent="0.25">
      <c r="A9" s="73" t="s">
        <v>43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18" s="51" customFormat="1" x14ac:dyDescent="0.25">
      <c r="A10" s="1">
        <v>1</v>
      </c>
      <c r="B10" s="48" t="s">
        <v>144</v>
      </c>
      <c r="C10" s="1" t="s">
        <v>52</v>
      </c>
      <c r="D10" s="1"/>
      <c r="E10" s="1"/>
      <c r="F10" s="1">
        <v>48</v>
      </c>
      <c r="G10" s="1"/>
      <c r="H10" s="1"/>
      <c r="I10" s="1"/>
      <c r="J10" s="1">
        <v>51</v>
      </c>
      <c r="K10" s="1">
        <f>SUM(C10:J10)</f>
        <v>99</v>
      </c>
      <c r="L10" s="1"/>
      <c r="M10" s="1">
        <f>L10+K10</f>
        <v>99</v>
      </c>
      <c r="N10" s="1" t="s">
        <v>52</v>
      </c>
      <c r="O10" s="1"/>
      <c r="P10" s="1"/>
      <c r="Q10" s="1" t="s">
        <v>145</v>
      </c>
      <c r="R10" s="1">
        <v>1</v>
      </c>
    </row>
    <row r="11" spans="1:18" s="51" customFormat="1" x14ac:dyDescent="0.25">
      <c r="A11" s="1">
        <v>2</v>
      </c>
      <c r="B11" s="4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52" customFormat="1" ht="19.5" customHeight="1" x14ac:dyDescent="0.25">
      <c r="A12" s="73" t="s">
        <v>36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1:18" s="51" customFormat="1" x14ac:dyDescent="0.25">
      <c r="A13" s="1">
        <v>1</v>
      </c>
      <c r="B13" s="4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51" customFormat="1" x14ac:dyDescent="0.25">
      <c r="A14" s="1">
        <v>2</v>
      </c>
      <c r="B14" s="4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s="52" customFormat="1" ht="19.5" customHeight="1" x14ac:dyDescent="0.25">
      <c r="A15" s="73" t="s">
        <v>46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 spans="1:18" s="4" customFormat="1" ht="18" customHeight="1" x14ac:dyDescent="0.25">
      <c r="A16" s="5">
        <v>1</v>
      </c>
      <c r="B16" s="48" t="s">
        <v>59</v>
      </c>
      <c r="C16" s="1">
        <v>34</v>
      </c>
      <c r="D16" s="1"/>
      <c r="E16" s="1"/>
      <c r="F16" s="1">
        <v>68</v>
      </c>
      <c r="G16" s="1"/>
      <c r="H16" s="1"/>
      <c r="I16" s="1"/>
      <c r="J16" s="1">
        <v>57</v>
      </c>
      <c r="K16" s="1">
        <f>SUM(C16:J16)</f>
        <v>159</v>
      </c>
      <c r="L16" s="1"/>
      <c r="M16" s="1">
        <f>L16+K16</f>
        <v>159</v>
      </c>
      <c r="N16" s="1" t="s">
        <v>52</v>
      </c>
      <c r="O16" s="1"/>
      <c r="P16" s="1"/>
      <c r="Q16" s="1" t="s">
        <v>28</v>
      </c>
      <c r="R16" s="1">
        <v>1</v>
      </c>
    </row>
    <row r="17" spans="1:19" ht="18" customHeight="1" x14ac:dyDescent="0.25">
      <c r="A17" s="5">
        <v>2</v>
      </c>
      <c r="B17" s="48" t="s">
        <v>115</v>
      </c>
      <c r="C17" s="1">
        <v>40</v>
      </c>
      <c r="D17" s="1"/>
      <c r="E17" s="1">
        <v>54</v>
      </c>
      <c r="F17" s="1"/>
      <c r="G17" s="1"/>
      <c r="H17" s="1"/>
      <c r="I17" s="1"/>
      <c r="J17" s="1">
        <v>55</v>
      </c>
      <c r="K17" s="1">
        <f t="shared" ref="K17:K21" si="0">SUM(C17:J17)</f>
        <v>149</v>
      </c>
      <c r="L17" s="1"/>
      <c r="M17" s="1">
        <f t="shared" ref="M17:M21" si="1">L17+K17</f>
        <v>149</v>
      </c>
      <c r="N17" s="1" t="s">
        <v>52</v>
      </c>
      <c r="O17" s="1"/>
      <c r="P17" s="1"/>
      <c r="Q17" s="1" t="s">
        <v>28</v>
      </c>
      <c r="R17" s="1">
        <v>1</v>
      </c>
    </row>
    <row r="18" spans="1:19" s="52" customFormat="1" ht="18" customHeight="1" x14ac:dyDescent="0.25">
      <c r="A18" s="68">
        <v>3</v>
      </c>
      <c r="B18" s="48" t="s">
        <v>119</v>
      </c>
      <c r="C18" s="1">
        <v>27</v>
      </c>
      <c r="D18" s="1"/>
      <c r="E18" s="1"/>
      <c r="F18" s="1">
        <v>68</v>
      </c>
      <c r="G18" s="1"/>
      <c r="H18" s="1"/>
      <c r="I18" s="1"/>
      <c r="J18" s="1">
        <v>72</v>
      </c>
      <c r="K18" s="1">
        <f t="shared" ref="K18" si="2">SUM(C18:J18)</f>
        <v>167</v>
      </c>
      <c r="L18" s="1">
        <v>7</v>
      </c>
      <c r="M18" s="1">
        <f t="shared" ref="M18" si="3">K18+L18</f>
        <v>174</v>
      </c>
      <c r="N18" s="1" t="s">
        <v>52</v>
      </c>
      <c r="O18" s="5"/>
      <c r="P18" s="1"/>
      <c r="Q18" s="1" t="s">
        <v>28</v>
      </c>
      <c r="R18" s="1">
        <v>1</v>
      </c>
    </row>
    <row r="19" spans="1:19" ht="18" customHeight="1" x14ac:dyDescent="0.25">
      <c r="A19" s="1">
        <v>4</v>
      </c>
      <c r="B19" s="48" t="s">
        <v>123</v>
      </c>
      <c r="C19" s="1">
        <v>52</v>
      </c>
      <c r="D19" s="1"/>
      <c r="E19" s="1"/>
      <c r="F19" s="1">
        <v>42</v>
      </c>
      <c r="G19" s="1"/>
      <c r="H19" s="1"/>
      <c r="I19" s="1"/>
      <c r="J19" s="1">
        <v>48</v>
      </c>
      <c r="K19" s="1">
        <f t="shared" si="0"/>
        <v>142</v>
      </c>
      <c r="L19" s="1"/>
      <c r="M19" s="1">
        <f t="shared" si="1"/>
        <v>142</v>
      </c>
      <c r="N19" s="1" t="s">
        <v>52</v>
      </c>
      <c r="O19" s="1" t="s">
        <v>52</v>
      </c>
      <c r="P19" s="1"/>
      <c r="Q19" s="1" t="s">
        <v>28</v>
      </c>
      <c r="R19" s="1">
        <v>1</v>
      </c>
    </row>
    <row r="20" spans="1:19" ht="18" customHeight="1" x14ac:dyDescent="0.25">
      <c r="A20" s="5">
        <v>5</v>
      </c>
      <c r="B20" s="48" t="s">
        <v>129</v>
      </c>
      <c r="C20" s="1">
        <v>64</v>
      </c>
      <c r="D20" s="1"/>
      <c r="E20" s="1"/>
      <c r="F20" s="1">
        <v>70</v>
      </c>
      <c r="G20" s="1"/>
      <c r="H20" s="1"/>
      <c r="I20" s="1"/>
      <c r="J20" s="1">
        <v>72</v>
      </c>
      <c r="K20" s="1">
        <f t="shared" si="0"/>
        <v>206</v>
      </c>
      <c r="L20" s="1">
        <v>10</v>
      </c>
      <c r="M20" s="1">
        <f t="shared" si="1"/>
        <v>216</v>
      </c>
      <c r="N20" s="1" t="s">
        <v>52</v>
      </c>
      <c r="O20" s="1" t="s">
        <v>52</v>
      </c>
      <c r="P20" s="1"/>
      <c r="Q20" s="1" t="s">
        <v>28</v>
      </c>
      <c r="R20" s="1">
        <v>1</v>
      </c>
    </row>
    <row r="21" spans="1:19" ht="18" customHeight="1" x14ac:dyDescent="0.25">
      <c r="A21" s="5">
        <v>6</v>
      </c>
      <c r="B21" s="48" t="s">
        <v>139</v>
      </c>
      <c r="C21" s="1">
        <v>70</v>
      </c>
      <c r="D21" s="1"/>
      <c r="E21" s="1"/>
      <c r="F21" s="1">
        <v>57</v>
      </c>
      <c r="G21" s="1"/>
      <c r="H21" s="1"/>
      <c r="I21" s="1"/>
      <c r="J21" s="1">
        <v>73</v>
      </c>
      <c r="K21" s="1">
        <f t="shared" si="0"/>
        <v>200</v>
      </c>
      <c r="L21" s="1"/>
      <c r="M21" s="1">
        <f t="shared" si="1"/>
        <v>200</v>
      </c>
      <c r="N21" s="1" t="s">
        <v>52</v>
      </c>
      <c r="O21" s="1"/>
      <c r="P21" s="1"/>
      <c r="Q21" s="1" t="s">
        <v>28</v>
      </c>
      <c r="R21" s="1">
        <v>1</v>
      </c>
      <c r="S21" s="4"/>
    </row>
    <row r="22" spans="1:19" ht="18" customHeight="1" x14ac:dyDescent="0.25">
      <c r="A22" s="5">
        <v>7</v>
      </c>
      <c r="B22" s="48" t="s">
        <v>142</v>
      </c>
      <c r="C22" s="1">
        <v>34</v>
      </c>
      <c r="D22" s="1"/>
      <c r="E22" s="1">
        <v>68</v>
      </c>
      <c r="F22" s="1"/>
      <c r="G22" s="1"/>
      <c r="H22" s="1"/>
      <c r="I22" s="1"/>
      <c r="J22" s="1">
        <v>72</v>
      </c>
      <c r="K22" s="1">
        <f>SUM(C22:J22)</f>
        <v>174</v>
      </c>
      <c r="L22" s="1">
        <v>3</v>
      </c>
      <c r="M22" s="1">
        <f t="shared" ref="M22" si="4">L22+K22</f>
        <v>177</v>
      </c>
      <c r="N22" s="1" t="s">
        <v>52</v>
      </c>
      <c r="O22" s="1"/>
      <c r="P22" s="1"/>
      <c r="Q22" s="1" t="s">
        <v>28</v>
      </c>
      <c r="R22" s="1">
        <v>1</v>
      </c>
    </row>
    <row r="23" spans="1:19" ht="18.75" customHeight="1" x14ac:dyDescent="0.25">
      <c r="A23" s="5">
        <v>8</v>
      </c>
      <c r="B23" s="48" t="s">
        <v>159</v>
      </c>
      <c r="C23" s="1">
        <v>46</v>
      </c>
      <c r="D23" s="1"/>
      <c r="E23" s="1"/>
      <c r="F23" s="1">
        <v>53</v>
      </c>
      <c r="G23" s="1"/>
      <c r="H23" s="1"/>
      <c r="I23" s="1"/>
      <c r="J23" s="1">
        <v>67</v>
      </c>
      <c r="K23" s="1">
        <f>SUM(C23:J23)</f>
        <v>166</v>
      </c>
      <c r="L23" s="1"/>
      <c r="M23" s="1">
        <f t="shared" ref="M23" si="5">L23+K23</f>
        <v>166</v>
      </c>
      <c r="N23" s="1" t="s">
        <v>52</v>
      </c>
      <c r="O23" s="1" t="s">
        <v>52</v>
      </c>
      <c r="P23" s="1"/>
      <c r="Q23" s="1" t="s">
        <v>28</v>
      </c>
      <c r="R23" s="1">
        <v>5</v>
      </c>
    </row>
    <row r="24" spans="1:19" ht="18" customHeight="1" x14ac:dyDescent="0.25">
      <c r="A24" s="5">
        <v>9</v>
      </c>
      <c r="B24" s="4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9" ht="18.75" customHeight="1" x14ac:dyDescent="0.25">
      <c r="A25" s="5">
        <v>10</v>
      </c>
      <c r="B25" s="4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9" s="51" customFormat="1" ht="26.25" customHeight="1" x14ac:dyDescent="0.25">
      <c r="A26" s="5">
        <v>11</v>
      </c>
      <c r="B26" s="4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9" ht="19.5" customHeight="1" x14ac:dyDescent="0.25">
      <c r="A27" s="5">
        <v>12</v>
      </c>
      <c r="B27" s="4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9" ht="18" customHeight="1" x14ac:dyDescent="0.25">
      <c r="A28" s="5">
        <v>14</v>
      </c>
      <c r="B28" s="4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9" ht="18" customHeight="1" x14ac:dyDescent="0.25">
      <c r="A29" s="5">
        <v>15</v>
      </c>
      <c r="B29" s="4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9" ht="18" customHeight="1" x14ac:dyDescent="0.25">
      <c r="A30" s="5">
        <v>16</v>
      </c>
      <c r="B30" s="4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9" s="51" customFormat="1" ht="18.75" customHeight="1" x14ac:dyDescent="0.25">
      <c r="A31" s="5">
        <v>17</v>
      </c>
      <c r="B31" s="4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sortState xmlns:xlrd2="http://schemas.microsoft.com/office/spreadsheetml/2017/richdata2" ref="B9:R41">
    <sortCondition descending="1" ref="M9:M41"/>
  </sortState>
  <mergeCells count="4">
    <mergeCell ref="A15:R15"/>
    <mergeCell ref="A6:R6"/>
    <mergeCell ref="A9:R9"/>
    <mergeCell ref="A12:R12"/>
  </mergeCells>
  <phoneticPr fontId="2" type="noConversion"/>
  <pageMargins left="0.19685039370078741" right="0.19685039370078741" top="0.55000000000000004" bottom="0.62" header="0.51181102362204722" footer="0.51181102362204722"/>
  <pageSetup paperSize="9" scale="3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СВ</vt:lpstr>
      <vt:lpstr>СМ</vt:lpstr>
      <vt:lpstr>СЭ</vt:lpstr>
      <vt:lpstr>МА</vt:lpstr>
      <vt:lpstr>ТР</vt:lpstr>
      <vt:lpstr>ЭМ</vt:lpstr>
      <vt:lpstr>МК</vt:lpstr>
      <vt:lpstr>БУ</vt:lpstr>
      <vt:lpstr>БУ!Область_печати</vt:lpstr>
      <vt:lpstr>МА!Область_печати</vt:lpstr>
      <vt:lpstr>МК!Область_печати</vt:lpstr>
      <vt:lpstr>СВ!Область_печати</vt:lpstr>
      <vt:lpstr>СМ!Область_печати</vt:lpstr>
      <vt:lpstr>СЭ!Область_печати</vt:lpstr>
      <vt:lpstr>ТР!Область_печати</vt:lpstr>
      <vt:lpstr>ЭМ!Область_печати</vt:lpstr>
    </vt:vector>
  </TitlesOfParts>
  <Company>КГМТУ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Приемная комиссия</dc:creator>
  <cp:lastModifiedBy>1k228p03</cp:lastModifiedBy>
  <cp:lastPrinted>2022-11-21T11:16:07Z</cp:lastPrinted>
  <dcterms:created xsi:type="dcterms:W3CDTF">2014-04-02T12:05:21Z</dcterms:created>
  <dcterms:modified xsi:type="dcterms:W3CDTF">2024-07-02T14:21:46Z</dcterms:modified>
</cp:coreProperties>
</file>