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9040" windowHeight="15840" tabRatio="734" activeTab="5"/>
  </bookViews>
  <sheets>
    <sheet name="СВ" sheetId="2" r:id="rId1"/>
    <sheet name="СМ" sheetId="4" r:id="rId2"/>
    <sheet name="СЭ" sheetId="5" r:id="rId3"/>
    <sheet name="МА" sheetId="34" r:id="rId4"/>
    <sheet name="ТР" sheetId="8" r:id="rId5"/>
    <sheet name="ЭМ" sheetId="9" r:id="rId6"/>
    <sheet name="МК" sheetId="10" r:id="rId7"/>
    <sheet name="ЭП" sheetId="13" r:id="rId8"/>
  </sheets>
  <definedNames>
    <definedName name="_xlnm._FilterDatabase" localSheetId="3" hidden="1">МА!$A$4:$O$4</definedName>
    <definedName name="_xlnm._FilterDatabase" localSheetId="0" hidden="1">СВ!$A$4:$O$4</definedName>
    <definedName name="_xlnm._FilterDatabase" localSheetId="1" hidden="1">СМ!#REF!</definedName>
    <definedName name="_xlnm._FilterDatabase" localSheetId="2" hidden="1">СЭ!$A$4:$O$4</definedName>
    <definedName name="_xlnm._FilterDatabase" localSheetId="7" hidden="1">ЭП!#REF!</definedName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МК!#REF!</definedName>
    <definedName name="solver_typ" localSheetId="6" hidden="1">1</definedName>
    <definedName name="solver_val" localSheetId="6" hidden="1">0</definedName>
    <definedName name="solver_ver" localSheetId="6" hidden="1">3</definedName>
    <definedName name="_xlnm.Print_Area" localSheetId="3">МА!$A$1:$Q$96</definedName>
    <definedName name="_xlnm.Print_Area" localSheetId="6">МК!$A$1:$Q$60</definedName>
    <definedName name="_xlnm.Print_Area" localSheetId="0">СВ!$A$1:$Q$169</definedName>
    <definedName name="_xlnm.Print_Area" localSheetId="1">СМ!$A$1:$Q$174</definedName>
    <definedName name="_xlnm.Print_Area" localSheetId="2">СЭ!$A$1:$Q$160</definedName>
    <definedName name="_xlnm.Print_Area" localSheetId="4">ТР!$A$1:$Q$44</definedName>
    <definedName name="_xlnm.Print_Area" localSheetId="5">ЭМ!$A$1:$Q$60</definedName>
    <definedName name="_xlnm.Print_Area" localSheetId="7">ЭП!$A$1:$Q$36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0" i="5" l="1"/>
  <c r="M160" i="5" s="1"/>
  <c r="K174" i="4"/>
  <c r="M174" i="4" s="1"/>
  <c r="K173" i="4"/>
  <c r="M173" i="4" s="1"/>
  <c r="K159" i="5"/>
  <c r="M159" i="5" s="1"/>
  <c r="K60" i="10"/>
  <c r="M60" i="10" s="1"/>
  <c r="K60" i="9"/>
  <c r="M60" i="9" s="1"/>
  <c r="K35" i="13"/>
  <c r="M35" i="13" s="1"/>
  <c r="K95" i="34"/>
  <c r="M95" i="34" s="1"/>
  <c r="K93" i="5" l="1"/>
  <c r="K59" i="10" l="1"/>
  <c r="M59" i="10" s="1"/>
  <c r="K59" i="9"/>
  <c r="M59" i="9" s="1"/>
  <c r="K44" i="8"/>
  <c r="M44" i="8" s="1"/>
  <c r="K58" i="9"/>
  <c r="M58" i="9" s="1"/>
  <c r="K58" i="10"/>
  <c r="M58" i="10" s="1"/>
  <c r="K57" i="9"/>
  <c r="M57" i="9" s="1"/>
  <c r="K168" i="2"/>
  <c r="M168" i="2" s="1"/>
  <c r="K94" i="34"/>
  <c r="K172" i="4"/>
  <c r="M172" i="4" s="1"/>
  <c r="K158" i="5"/>
  <c r="M158" i="5" s="1"/>
  <c r="K167" i="2"/>
  <c r="M167" i="2" s="1"/>
  <c r="K169" i="2"/>
  <c r="M169" i="2" s="1"/>
  <c r="K56" i="9"/>
  <c r="M56" i="9" s="1"/>
  <c r="K56" i="10" l="1"/>
  <c r="M56" i="10" s="1"/>
  <c r="K55" i="10"/>
  <c r="M55" i="10" s="1"/>
  <c r="K55" i="9"/>
  <c r="M55" i="9" s="1"/>
  <c r="K171" i="4"/>
  <c r="M171" i="4" s="1"/>
  <c r="K43" i="8"/>
  <c r="M43" i="8" s="1"/>
  <c r="D157" i="5"/>
  <c r="K157" i="5" s="1"/>
  <c r="M157" i="5" s="1"/>
  <c r="D170" i="4"/>
  <c r="K170" i="4" s="1"/>
  <c r="M170" i="4" s="1"/>
  <c r="D164" i="2"/>
  <c r="K163" i="2" l="1"/>
  <c r="M163" i="2" s="1"/>
  <c r="K54" i="9"/>
  <c r="M54" i="9" s="1"/>
  <c r="K168" i="4" l="1"/>
  <c r="M168" i="4" s="1"/>
  <c r="K156" i="5"/>
  <c r="M156" i="5" s="1"/>
  <c r="K167" i="4"/>
  <c r="M167" i="4" s="1"/>
  <c r="K155" i="5"/>
  <c r="M155" i="5" s="1"/>
  <c r="K93" i="34"/>
  <c r="M93" i="34" s="1"/>
  <c r="K96" i="34"/>
  <c r="M96" i="34" s="1"/>
  <c r="K92" i="34"/>
  <c r="M92" i="34" s="1"/>
  <c r="K53" i="9"/>
  <c r="M53" i="9" s="1"/>
  <c r="K52" i="9"/>
  <c r="M52" i="9" s="1"/>
  <c r="K154" i="5" l="1"/>
  <c r="M154" i="5" s="1"/>
  <c r="K166" i="4"/>
  <c r="M166" i="4" s="1"/>
  <c r="K161" i="2"/>
  <c r="M161" i="2" s="1"/>
  <c r="K153" i="5"/>
  <c r="M153" i="5" s="1"/>
  <c r="K165" i="4"/>
  <c r="M165" i="4" s="1"/>
  <c r="K160" i="2"/>
  <c r="M160" i="2" s="1"/>
  <c r="K152" i="5"/>
  <c r="M152" i="5" s="1"/>
  <c r="K89" i="34"/>
  <c r="M89" i="34" s="1"/>
  <c r="K164" i="4"/>
  <c r="M164" i="4" s="1"/>
  <c r="K88" i="34"/>
  <c r="M88" i="34" s="1"/>
  <c r="K151" i="5"/>
  <c r="M151" i="5" s="1"/>
  <c r="K163" i="4"/>
  <c r="M163" i="4" s="1"/>
  <c r="K13" i="5" l="1"/>
  <c r="M13" i="5" s="1"/>
  <c r="K12" i="4"/>
  <c r="M12" i="4" s="1"/>
  <c r="K13" i="2"/>
  <c r="M13" i="2" s="1"/>
  <c r="K34" i="13" l="1"/>
  <c r="M34" i="13" s="1"/>
  <c r="K162" i="4" l="1"/>
  <c r="M162" i="4" s="1"/>
  <c r="K49" i="9"/>
  <c r="M49" i="9" s="1"/>
  <c r="K150" i="5"/>
  <c r="M150" i="5" s="1"/>
  <c r="K161" i="4"/>
  <c r="M161" i="4" s="1"/>
  <c r="K86" i="34"/>
  <c r="M86" i="34" s="1"/>
  <c r="K160" i="4"/>
  <c r="M160" i="4" s="1"/>
  <c r="K46" i="9"/>
  <c r="M46" i="9" s="1"/>
  <c r="K159" i="4"/>
  <c r="M159" i="4" s="1"/>
  <c r="K149" i="5"/>
  <c r="M149" i="5" s="1"/>
  <c r="K50" i="10"/>
  <c r="M50" i="10"/>
  <c r="K49" i="10"/>
  <c r="M49" i="10" s="1"/>
  <c r="K42" i="8"/>
  <c r="M42" i="8" s="1"/>
  <c r="K85" i="34" l="1"/>
  <c r="M85" i="34" s="1"/>
  <c r="K162" i="2" l="1"/>
  <c r="M162" i="2" s="1"/>
  <c r="K164" i="2"/>
  <c r="M164" i="2" s="1"/>
  <c r="K165" i="2"/>
  <c r="M165" i="2" s="1"/>
  <c r="K166" i="2"/>
  <c r="M166" i="2" s="1"/>
  <c r="K169" i="4"/>
  <c r="M169" i="4" s="1"/>
  <c r="K148" i="5"/>
  <c r="M148" i="5" s="1"/>
  <c r="K51" i="10"/>
  <c r="M51" i="10" s="1"/>
  <c r="K52" i="10"/>
  <c r="M52" i="10" s="1"/>
  <c r="K53" i="10"/>
  <c r="M53" i="10" s="1"/>
  <c r="K54" i="10"/>
  <c r="M54" i="10" s="1"/>
  <c r="K57" i="10"/>
  <c r="M57" i="10" s="1"/>
  <c r="K50" i="9"/>
  <c r="M50" i="9" s="1"/>
  <c r="K51" i="9"/>
  <c r="M51" i="9" s="1"/>
  <c r="K90" i="34"/>
  <c r="M90" i="34" s="1"/>
  <c r="K91" i="34"/>
  <c r="M91" i="34" s="1"/>
  <c r="K33" i="13"/>
  <c r="M33" i="13" s="1"/>
  <c r="K84" i="34"/>
  <c r="M84" i="34" s="1"/>
  <c r="K83" i="34"/>
  <c r="M83" i="34" s="1"/>
  <c r="K45" i="9"/>
  <c r="M45" i="9" s="1"/>
  <c r="K158" i="4"/>
  <c r="M158" i="4" s="1"/>
  <c r="K40" i="8"/>
  <c r="M40" i="8" s="1"/>
  <c r="K82" i="34"/>
  <c r="M82" i="34" s="1"/>
  <c r="K39" i="8"/>
  <c r="M39" i="8" s="1"/>
  <c r="K48" i="10"/>
  <c r="M48" i="10" s="1"/>
  <c r="K7" i="10"/>
  <c r="M7" i="10" s="1"/>
  <c r="K6" i="10"/>
  <c r="M6" i="10" s="1"/>
  <c r="K9" i="8"/>
  <c r="M9" i="8" s="1"/>
  <c r="K9" i="9"/>
  <c r="M9" i="9" s="1"/>
  <c r="K31" i="13"/>
  <c r="M31" i="13" s="1"/>
  <c r="K13" i="13"/>
  <c r="M13" i="13" s="1"/>
  <c r="K154" i="2"/>
  <c r="M154" i="2" s="1"/>
  <c r="K147" i="5"/>
  <c r="M147" i="5" s="1"/>
  <c r="K155" i="2"/>
  <c r="M155" i="2" s="1"/>
  <c r="K156" i="2"/>
  <c r="M156" i="2" s="1"/>
  <c r="K157" i="2"/>
  <c r="M157" i="2" s="1"/>
  <c r="K158" i="2"/>
  <c r="M158" i="2" s="1"/>
  <c r="K159" i="2"/>
  <c r="M159" i="2" s="1"/>
  <c r="K153" i="2" l="1"/>
  <c r="M153" i="2" s="1"/>
  <c r="K146" i="5"/>
  <c r="M146" i="5" s="1"/>
  <c r="K79" i="34"/>
  <c r="M79" i="34" s="1"/>
  <c r="K43" i="9"/>
  <c r="M43" i="9" s="1"/>
  <c r="K47" i="10"/>
  <c r="M47" i="10" s="1"/>
  <c r="K156" i="4"/>
  <c r="M156" i="4" s="1"/>
  <c r="K46" i="10"/>
  <c r="M46" i="10" s="1"/>
  <c r="K145" i="5"/>
  <c r="M145" i="5" s="1"/>
  <c r="K155" i="4"/>
  <c r="M155" i="4" s="1"/>
  <c r="K150" i="2"/>
  <c r="M150" i="2" s="1"/>
  <c r="K41" i="9" l="1"/>
  <c r="M41" i="9" s="1"/>
  <c r="K154" i="4" l="1"/>
  <c r="M154" i="4" s="1"/>
  <c r="K157" i="4"/>
  <c r="M157" i="4" s="1"/>
  <c r="K40" i="9"/>
  <c r="M40" i="9" s="1"/>
  <c r="K45" i="10"/>
  <c r="M45" i="10" s="1"/>
  <c r="K144" i="5"/>
  <c r="M144" i="5" s="1"/>
  <c r="K29" i="13"/>
  <c r="M29" i="13" s="1"/>
  <c r="K148" i="2"/>
  <c r="M148" i="2" s="1"/>
  <c r="K149" i="2"/>
  <c r="M149" i="2" s="1"/>
  <c r="K151" i="2"/>
  <c r="M151" i="2" s="1"/>
  <c r="K152" i="2"/>
  <c r="M152" i="2" s="1"/>
  <c r="K38" i="8"/>
  <c r="M38" i="8" s="1"/>
  <c r="M8" i="8"/>
  <c r="K8" i="8"/>
  <c r="K37" i="8"/>
  <c r="M37" i="8" s="1"/>
  <c r="K44" i="10"/>
  <c r="M44" i="10" s="1"/>
  <c r="K39" i="9"/>
  <c r="M39" i="9" s="1"/>
  <c r="K106" i="4"/>
  <c r="M106" i="4" s="1"/>
  <c r="K43" i="10"/>
  <c r="M43" i="10" s="1"/>
  <c r="K143" i="5"/>
  <c r="M143" i="5" s="1"/>
  <c r="K147" i="2"/>
  <c r="M147" i="2" s="1"/>
  <c r="K146" i="2"/>
  <c r="M146" i="2" s="1"/>
  <c r="K142" i="5"/>
  <c r="M142" i="5" s="1"/>
  <c r="K141" i="5"/>
  <c r="M141" i="5" s="1"/>
  <c r="K152" i="4"/>
  <c r="M152" i="4" s="1"/>
  <c r="K77" i="34" l="1"/>
  <c r="M77" i="34" s="1"/>
  <c r="K8" i="5"/>
  <c r="M8" i="5" s="1"/>
  <c r="K8" i="2"/>
  <c r="M8" i="2" s="1"/>
  <c r="K9" i="34"/>
  <c r="M9" i="34" s="1"/>
  <c r="K151" i="4"/>
  <c r="M151" i="4" s="1"/>
  <c r="K76" i="34"/>
  <c r="M76" i="34" s="1"/>
  <c r="K144" i="2"/>
  <c r="M144" i="2" s="1"/>
  <c r="K140" i="5"/>
  <c r="M140" i="5" s="1"/>
  <c r="K139" i="5"/>
  <c r="M139" i="5" s="1"/>
  <c r="K149" i="4"/>
  <c r="M149" i="4" s="1"/>
  <c r="K148" i="4"/>
  <c r="M148" i="4" s="1"/>
  <c r="K38" i="9"/>
  <c r="M38" i="9" s="1"/>
  <c r="K41" i="10"/>
  <c r="M41" i="10" s="1"/>
  <c r="K40" i="10"/>
  <c r="M40" i="10" s="1"/>
  <c r="K147" i="4"/>
  <c r="M147" i="4" s="1"/>
  <c r="K30" i="13" l="1"/>
  <c r="M30" i="13" s="1"/>
  <c r="K32" i="13"/>
  <c r="M32" i="13" s="1"/>
  <c r="K36" i="13"/>
  <c r="M36" i="13" s="1"/>
  <c r="K42" i="9"/>
  <c r="M42" i="9" s="1"/>
  <c r="K44" i="9"/>
  <c r="M44" i="9" s="1"/>
  <c r="K47" i="9"/>
  <c r="M47" i="9" s="1"/>
  <c r="K48" i="9"/>
  <c r="M48" i="9" s="1"/>
  <c r="K35" i="8"/>
  <c r="M35" i="8" s="1"/>
  <c r="K36" i="8"/>
  <c r="M36" i="8" s="1"/>
  <c r="K41" i="8"/>
  <c r="M41" i="8" s="1"/>
  <c r="K78" i="34"/>
  <c r="M78" i="34" s="1"/>
  <c r="K80" i="34"/>
  <c r="M80" i="34" s="1"/>
  <c r="K81" i="34"/>
  <c r="M81" i="34" s="1"/>
  <c r="K87" i="34"/>
  <c r="M87" i="34" s="1"/>
  <c r="K153" i="4"/>
  <c r="M153" i="4" s="1"/>
  <c r="K139" i="2"/>
  <c r="M139" i="2" s="1"/>
  <c r="K140" i="2"/>
  <c r="M140" i="2" s="1"/>
  <c r="K141" i="2"/>
  <c r="M141" i="2" s="1"/>
  <c r="K142" i="2"/>
  <c r="M142" i="2" s="1"/>
  <c r="K143" i="2"/>
  <c r="M143" i="2" s="1"/>
  <c r="K145" i="2"/>
  <c r="M145" i="2" s="1"/>
  <c r="K75" i="34"/>
  <c r="M75" i="34" s="1"/>
  <c r="K138" i="2"/>
  <c r="M138" i="2" s="1"/>
  <c r="K146" i="4"/>
  <c r="M146" i="4" s="1"/>
  <c r="K138" i="5"/>
  <c r="M138" i="5" s="1"/>
  <c r="K137" i="5"/>
  <c r="M137" i="5" s="1"/>
  <c r="K137" i="2"/>
  <c r="M137" i="2" s="1"/>
  <c r="K136" i="2"/>
  <c r="M136" i="2" s="1"/>
  <c r="K136" i="5"/>
  <c r="M136" i="5" s="1"/>
  <c r="K144" i="4"/>
  <c r="M144" i="4" s="1"/>
  <c r="K145" i="4"/>
  <c r="M145" i="4" s="1"/>
  <c r="K150" i="4"/>
  <c r="M150" i="4" s="1"/>
  <c r="K135" i="2"/>
  <c r="M135" i="2" s="1"/>
  <c r="K135" i="5"/>
  <c r="M135" i="5" s="1"/>
  <c r="K143" i="4"/>
  <c r="M143" i="4" s="1"/>
  <c r="K134" i="5"/>
  <c r="M134" i="5" s="1"/>
  <c r="K7" i="5"/>
  <c r="M7" i="5" s="1"/>
  <c r="K142" i="4"/>
  <c r="M142" i="4" s="1"/>
  <c r="K7" i="4"/>
  <c r="M7" i="4" s="1"/>
  <c r="K133" i="2"/>
  <c r="M133" i="2" s="1"/>
  <c r="K7" i="2"/>
  <c r="M7" i="2" s="1"/>
  <c r="K141" i="4"/>
  <c r="M141" i="4" s="1"/>
  <c r="K133" i="5"/>
  <c r="M133" i="5" s="1"/>
  <c r="K140" i="4"/>
  <c r="M140" i="4" s="1"/>
  <c r="K74" i="34"/>
  <c r="M74" i="34" s="1"/>
  <c r="K132" i="5"/>
  <c r="M132" i="5" s="1"/>
  <c r="K139" i="4"/>
  <c r="M139" i="4" s="1"/>
  <c r="K131" i="5"/>
  <c r="M131" i="5" s="1"/>
  <c r="K138" i="4"/>
  <c r="M138" i="4" s="1"/>
  <c r="K37" i="9"/>
  <c r="M37" i="9" s="1"/>
  <c r="K28" i="13"/>
  <c r="M28" i="13" s="1"/>
  <c r="K130" i="5"/>
  <c r="M130" i="5" s="1"/>
  <c r="K137" i="4"/>
  <c r="M137" i="4" s="1"/>
  <c r="K129" i="2"/>
  <c r="M129" i="2" s="1"/>
  <c r="K130" i="2"/>
  <c r="M130" i="2" s="1"/>
  <c r="K131" i="2"/>
  <c r="M131" i="2" s="1"/>
  <c r="K132" i="2"/>
  <c r="M132" i="2" s="1"/>
  <c r="K134" i="2"/>
  <c r="M134" i="2" s="1"/>
  <c r="K12" i="13"/>
  <c r="M12" i="13" s="1"/>
  <c r="K11" i="13"/>
  <c r="M11" i="13" s="1"/>
  <c r="K128" i="2"/>
  <c r="M128" i="2" s="1"/>
  <c r="K73" i="34"/>
  <c r="M73" i="34" s="1"/>
  <c r="K127" i="2"/>
  <c r="M127" i="2" s="1"/>
  <c r="K135" i="4"/>
  <c r="M135" i="4" s="1"/>
  <c r="K34" i="8"/>
  <c r="M34" i="8" s="1"/>
  <c r="K126" i="2"/>
  <c r="M126" i="2" s="1"/>
  <c r="K38" i="10"/>
  <c r="M38" i="10" s="1"/>
  <c r="K36" i="9"/>
  <c r="M36" i="9" s="1"/>
  <c r="K128" i="5"/>
  <c r="M128" i="5" s="1"/>
  <c r="K27" i="13"/>
  <c r="M27" i="13" s="1"/>
  <c r="K134" i="4"/>
  <c r="M134" i="4" s="1"/>
  <c r="K71" i="34"/>
  <c r="M71" i="34" s="1"/>
  <c r="K127" i="5"/>
  <c r="M127" i="5" s="1"/>
  <c r="K124" i="2"/>
  <c r="K125" i="2"/>
  <c r="K123" i="2"/>
  <c r="M123" i="2" s="1"/>
  <c r="K133" i="4"/>
  <c r="M133" i="4" s="1"/>
  <c r="K126" i="5"/>
  <c r="M126" i="5" s="1"/>
  <c r="K129" i="5"/>
  <c r="M129" i="5" s="1"/>
  <c r="K33" i="8" l="1"/>
  <c r="M33" i="8" s="1"/>
  <c r="K132" i="4"/>
  <c r="M132" i="4" s="1"/>
  <c r="K125" i="5"/>
  <c r="M125" i="5" s="1"/>
  <c r="K124" i="5"/>
  <c r="M124" i="5" s="1"/>
  <c r="K131" i="4"/>
  <c r="M131" i="4" s="1"/>
  <c r="K70" i="34"/>
  <c r="M70" i="34" s="1"/>
  <c r="K72" i="34"/>
  <c r="M72" i="34" s="1"/>
  <c r="K36" i="10"/>
  <c r="M36" i="10" s="1"/>
  <c r="K69" i="34"/>
  <c r="M69" i="34" s="1"/>
  <c r="K123" i="5"/>
  <c r="M123" i="5" s="1"/>
  <c r="K130" i="4"/>
  <c r="M130" i="4" s="1"/>
  <c r="K122" i="5"/>
  <c r="M122" i="5" s="1"/>
  <c r="K68" i="34"/>
  <c r="M68" i="34" s="1"/>
  <c r="K129" i="4"/>
  <c r="M129" i="4" s="1"/>
  <c r="K121" i="5"/>
  <c r="M121" i="5" s="1"/>
  <c r="K67" i="34"/>
  <c r="M67" i="34" s="1"/>
  <c r="K120" i="5"/>
  <c r="M120" i="5" s="1"/>
  <c r="K127" i="4"/>
  <c r="M127" i="4" s="1"/>
  <c r="K118" i="2"/>
  <c r="M118" i="2" s="1"/>
  <c r="K119" i="5"/>
  <c r="M119" i="5" s="1"/>
  <c r="K126" i="4"/>
  <c r="M126" i="4" s="1"/>
  <c r="M124" i="2"/>
  <c r="M125" i="2"/>
  <c r="K117" i="2"/>
  <c r="M117" i="2" s="1"/>
  <c r="K119" i="2"/>
  <c r="M119" i="2" s="1"/>
  <c r="K120" i="2"/>
  <c r="M120" i="2" s="1"/>
  <c r="K121" i="2"/>
  <c r="M121" i="2" s="1"/>
  <c r="K122" i="2"/>
  <c r="M122" i="2" s="1"/>
  <c r="K118" i="5"/>
  <c r="M118" i="5" s="1"/>
  <c r="K125" i="4"/>
  <c r="M125" i="4" s="1"/>
  <c r="K116" i="2"/>
  <c r="M116" i="2" s="1"/>
  <c r="K115" i="2"/>
  <c r="M115" i="2" s="1"/>
  <c r="K117" i="5"/>
  <c r="M117" i="5" s="1"/>
  <c r="K124" i="4"/>
  <c r="M124" i="4" s="1"/>
  <c r="K116" i="5"/>
  <c r="M116" i="5" s="1"/>
  <c r="K114" i="2"/>
  <c r="M114" i="2" s="1"/>
  <c r="K123" i="4"/>
  <c r="M123" i="4" s="1"/>
  <c r="K128" i="4"/>
  <c r="M128" i="4" s="1"/>
  <c r="K122" i="4"/>
  <c r="M122" i="4" s="1"/>
  <c r="K115" i="5"/>
  <c r="M115" i="5" s="1"/>
  <c r="K113" i="2"/>
  <c r="M113" i="2" s="1"/>
  <c r="K65" i="34"/>
  <c r="M65" i="34" s="1"/>
  <c r="K121" i="4"/>
  <c r="M121" i="4" s="1"/>
  <c r="K114" i="5"/>
  <c r="M114" i="5" s="1"/>
  <c r="K113" i="5"/>
  <c r="M113" i="5" s="1"/>
  <c r="K64" i="34"/>
  <c r="M64" i="34" s="1"/>
  <c r="K120" i="4"/>
  <c r="M120" i="4" s="1"/>
  <c r="K112" i="2"/>
  <c r="M112" i="2" s="1"/>
  <c r="K112" i="5"/>
  <c r="M112" i="5" s="1"/>
  <c r="K119" i="4" l="1"/>
  <c r="M119" i="4" s="1"/>
  <c r="K111" i="5" l="1"/>
  <c r="M111" i="5" s="1"/>
  <c r="K110" i="5"/>
  <c r="M110" i="5" s="1"/>
  <c r="K117" i="4"/>
  <c r="M117" i="4" s="1"/>
  <c r="K108" i="2"/>
  <c r="M108" i="2" s="1"/>
  <c r="K116" i="4"/>
  <c r="M116" i="4" s="1"/>
  <c r="K109" i="5"/>
  <c r="M109" i="5" s="1"/>
  <c r="K108" i="5"/>
  <c r="M108" i="5" s="1"/>
  <c r="K32" i="8"/>
  <c r="M32" i="8" s="1"/>
  <c r="K24" i="13"/>
  <c r="M24" i="13" s="1"/>
  <c r="K33" i="9"/>
  <c r="M33" i="9" s="1"/>
  <c r="K35" i="10"/>
  <c r="M35" i="10" s="1"/>
  <c r="K62" i="34"/>
  <c r="M62" i="34" s="1"/>
  <c r="K107" i="5"/>
  <c r="M107" i="5" s="1"/>
  <c r="K114" i="4"/>
  <c r="M114" i="4" s="1"/>
  <c r="K106" i="5"/>
  <c r="M106" i="5" s="1"/>
  <c r="K113" i="4"/>
  <c r="M113" i="4" s="1"/>
  <c r="K112" i="4"/>
  <c r="M112" i="4" s="1"/>
  <c r="K105" i="5"/>
  <c r="M105" i="5" s="1"/>
  <c r="K60" i="34"/>
  <c r="M60" i="34" s="1"/>
  <c r="K104" i="5"/>
  <c r="M104" i="5" s="1"/>
  <c r="K111" i="4"/>
  <c r="M111" i="4" s="1"/>
  <c r="K103" i="5"/>
  <c r="M103" i="5" s="1"/>
  <c r="K31" i="8"/>
  <c r="M31" i="8" s="1"/>
  <c r="M7" i="8"/>
  <c r="K7" i="8"/>
  <c r="K110" i="4" l="1"/>
  <c r="M110" i="4" s="1"/>
  <c r="K102" i="2"/>
  <c r="M102" i="2" s="1"/>
  <c r="K102" i="5"/>
  <c r="M102" i="5" s="1"/>
  <c r="K115" i="4"/>
  <c r="M115" i="4" s="1"/>
  <c r="K118" i="4"/>
  <c r="M118" i="4" s="1"/>
  <c r="K106" i="2"/>
  <c r="M106" i="2" s="1"/>
  <c r="K107" i="2"/>
  <c r="M107" i="2" s="1"/>
  <c r="K109" i="2"/>
  <c r="M109" i="2" s="1"/>
  <c r="K110" i="2"/>
  <c r="M110" i="2" s="1"/>
  <c r="K111" i="2"/>
  <c r="M111" i="2" s="1"/>
  <c r="K37" i="10"/>
  <c r="M37" i="10" s="1"/>
  <c r="K39" i="10"/>
  <c r="M39" i="10" s="1"/>
  <c r="K42" i="10"/>
  <c r="M42" i="10" s="1"/>
  <c r="K34" i="9"/>
  <c r="M34" i="9" s="1"/>
  <c r="K35" i="9"/>
  <c r="M35" i="9" s="1"/>
  <c r="K61" i="34"/>
  <c r="M61" i="34" s="1"/>
  <c r="K63" i="34"/>
  <c r="M63" i="34" s="1"/>
  <c r="K66" i="34"/>
  <c r="M66" i="34" s="1"/>
  <c r="K59" i="34" l="1"/>
  <c r="M59" i="34" s="1"/>
  <c r="K108" i="4"/>
  <c r="M108" i="4" s="1"/>
  <c r="K101" i="5"/>
  <c r="M101" i="5" s="1"/>
  <c r="K8" i="13"/>
  <c r="M8" i="13" s="1"/>
  <c r="K34" i="10"/>
  <c r="M34" i="10"/>
  <c r="K33" i="10"/>
  <c r="M33" i="10"/>
  <c r="K7" i="9"/>
  <c r="M7" i="9" s="1"/>
  <c r="K8" i="9"/>
  <c r="M8" i="9" s="1"/>
  <c r="K12" i="2"/>
  <c r="M12" i="2" s="1"/>
  <c r="K11" i="2"/>
  <c r="M11" i="2" s="1"/>
  <c r="K100" i="5"/>
  <c r="M100" i="5" s="1"/>
  <c r="K32" i="9"/>
  <c r="M32" i="9" s="1"/>
  <c r="K32" i="10"/>
  <c r="M32" i="10" s="1"/>
  <c r="K57" i="34"/>
  <c r="M57" i="34" s="1"/>
  <c r="K99" i="5"/>
  <c r="K97" i="5" l="1"/>
  <c r="K98" i="5"/>
  <c r="K101" i="2"/>
  <c r="M101" i="2" s="1"/>
  <c r="K96" i="5"/>
  <c r="K100" i="2"/>
  <c r="M100" i="2" s="1"/>
  <c r="K99" i="2"/>
  <c r="M99" i="2" s="1"/>
  <c r="K95" i="5"/>
  <c r="M95" i="5" s="1"/>
  <c r="K103" i="4"/>
  <c r="M103" i="4" s="1"/>
  <c r="K94" i="5"/>
  <c r="M94" i="5" s="1"/>
  <c r="K56" i="34"/>
  <c r="M56" i="34" s="1"/>
  <c r="K29" i="9"/>
  <c r="M29" i="9" s="1"/>
  <c r="K96" i="2"/>
  <c r="M96" i="2" s="1"/>
  <c r="K30" i="8"/>
  <c r="M30" i="8" s="1"/>
  <c r="K31" i="10"/>
  <c r="M31" i="10"/>
  <c r="K11" i="5"/>
  <c r="M11" i="5" s="1"/>
  <c r="K10" i="5"/>
  <c r="M10" i="5" s="1"/>
  <c r="K11" i="4"/>
  <c r="K10" i="4"/>
  <c r="M10" i="4" s="1"/>
  <c r="K92" i="5"/>
  <c r="M92" i="5" s="1"/>
  <c r="K95" i="2"/>
  <c r="M95" i="2" s="1"/>
  <c r="D94" i="2"/>
  <c r="K94" i="2" s="1"/>
  <c r="M94" i="2" s="1"/>
  <c r="D101" i="4"/>
  <c r="K100" i="4" l="1"/>
  <c r="M100" i="4" s="1"/>
  <c r="K91" i="5"/>
  <c r="K90" i="5" l="1"/>
  <c r="M90" i="5" s="1"/>
  <c r="M96" i="5"/>
  <c r="M97" i="5"/>
  <c r="M98" i="5"/>
  <c r="K98" i="4"/>
  <c r="M98" i="4" s="1"/>
  <c r="K89" i="5"/>
  <c r="M89" i="5" s="1"/>
  <c r="K97" i="4"/>
  <c r="M97" i="4" s="1"/>
  <c r="K99" i="4"/>
  <c r="M99" i="4" s="1"/>
  <c r="K101" i="4"/>
  <c r="M101" i="4" s="1"/>
  <c r="K102" i="4"/>
  <c r="M102" i="4" s="1"/>
  <c r="K104" i="4"/>
  <c r="M104" i="4" s="1"/>
  <c r="K105" i="4"/>
  <c r="M105" i="4" s="1"/>
  <c r="K107" i="4"/>
  <c r="M107" i="4" s="1"/>
  <c r="K109" i="4"/>
  <c r="M109" i="4" s="1"/>
  <c r="K28" i="9"/>
  <c r="M28" i="9" s="1"/>
  <c r="K88" i="5"/>
  <c r="M88" i="5" s="1"/>
  <c r="K96" i="4"/>
  <c r="M96" i="4" s="1"/>
  <c r="K87" i="5"/>
  <c r="M87" i="5"/>
  <c r="M91" i="5"/>
  <c r="M93" i="5"/>
  <c r="K6" i="9"/>
  <c r="M6" i="9" s="1"/>
  <c r="K55" i="34"/>
  <c r="M55" i="34" s="1"/>
  <c r="K95" i="4"/>
  <c r="M95" i="4" s="1"/>
  <c r="K93" i="2"/>
  <c r="M93" i="2" s="1"/>
  <c r="K84" i="5"/>
  <c r="M84" i="5" s="1"/>
  <c r="K92" i="2"/>
  <c r="K92" i="4"/>
  <c r="M92" i="4" s="1"/>
  <c r="K91" i="2"/>
  <c r="M91" i="2" s="1"/>
  <c r="M11" i="4"/>
  <c r="K10" i="2"/>
  <c r="M10" i="2" s="1"/>
  <c r="K90" i="2"/>
  <c r="M90" i="2" s="1"/>
  <c r="K54" i="34"/>
  <c r="M54" i="34" s="1"/>
  <c r="K83" i="5"/>
  <c r="M83" i="5" s="1"/>
  <c r="K89" i="2"/>
  <c r="M89" i="2" s="1"/>
  <c r="K53" i="34"/>
  <c r="M53" i="34" s="1"/>
  <c r="K81" i="5"/>
  <c r="M81" i="5" s="1"/>
  <c r="K80" i="5"/>
  <c r="M80" i="5" s="1"/>
  <c r="K86" i="4"/>
  <c r="M86" i="4" s="1"/>
  <c r="K22" i="13" l="1"/>
  <c r="M22" i="13" s="1"/>
  <c r="K23" i="13"/>
  <c r="M23" i="13" s="1"/>
  <c r="K25" i="13"/>
  <c r="M25" i="13" s="1"/>
  <c r="K26" i="13"/>
  <c r="M26" i="13" s="1"/>
  <c r="K85" i="4" l="1"/>
  <c r="M85" i="4" s="1"/>
  <c r="K79" i="5"/>
  <c r="M79" i="5" s="1"/>
  <c r="K52" i="34"/>
  <c r="M52" i="34" s="1"/>
  <c r="K29" i="10"/>
  <c r="M29" i="10" s="1"/>
  <c r="K78" i="5"/>
  <c r="M78" i="5" s="1"/>
  <c r="K84" i="4"/>
  <c r="M84" i="4" s="1"/>
  <c r="K51" i="34"/>
  <c r="M51" i="34" s="1"/>
  <c r="K84" i="2"/>
  <c r="M84" i="2" s="1"/>
  <c r="K85" i="2"/>
  <c r="M85" i="2" s="1"/>
  <c r="K86" i="2"/>
  <c r="M86" i="2" s="1"/>
  <c r="K87" i="2"/>
  <c r="M87" i="2" s="1"/>
  <c r="K88" i="2"/>
  <c r="M88" i="2" s="1"/>
  <c r="K97" i="2"/>
  <c r="M97" i="2" s="1"/>
  <c r="K98" i="2"/>
  <c r="M98" i="2" s="1"/>
  <c r="K103" i="2"/>
  <c r="M103" i="2" s="1"/>
  <c r="K104" i="2"/>
  <c r="M104" i="2" s="1"/>
  <c r="K105" i="2"/>
  <c r="M105" i="2" s="1"/>
  <c r="K83" i="2"/>
  <c r="M83" i="2" s="1"/>
  <c r="K50" i="34"/>
  <c r="M50" i="34" s="1"/>
  <c r="K77" i="5"/>
  <c r="M77" i="5" s="1"/>
  <c r="K76" i="5"/>
  <c r="M76" i="5" s="1"/>
  <c r="K82" i="2"/>
  <c r="M82" i="2" s="1"/>
  <c r="K83" i="4"/>
  <c r="M83" i="4" s="1"/>
  <c r="K87" i="4"/>
  <c r="M87" i="4" s="1"/>
  <c r="K88" i="4"/>
  <c r="M88" i="4" s="1"/>
  <c r="K89" i="4"/>
  <c r="M89" i="4" s="1"/>
  <c r="K90" i="4"/>
  <c r="M90" i="4" s="1"/>
  <c r="K91" i="4"/>
  <c r="M91" i="4" s="1"/>
  <c r="K93" i="4"/>
  <c r="M93" i="4" s="1"/>
  <c r="K94" i="4"/>
  <c r="M94" i="4" s="1"/>
  <c r="K82" i="4"/>
  <c r="M82" i="4" s="1"/>
  <c r="K28" i="10"/>
  <c r="M28" i="10" s="1"/>
  <c r="K81" i="2"/>
  <c r="M81" i="2" s="1"/>
  <c r="K81" i="4"/>
  <c r="M81" i="4" s="1"/>
  <c r="K49" i="34"/>
  <c r="M49" i="34" s="1"/>
  <c r="K8" i="34"/>
  <c r="M8" i="34" s="1"/>
  <c r="K7" i="34"/>
  <c r="M7" i="34" s="1"/>
  <c r="K74" i="5"/>
  <c r="M74" i="5" s="1"/>
  <c r="K75" i="5"/>
  <c r="M75" i="5" s="1"/>
  <c r="K82" i="5"/>
  <c r="M82" i="5" s="1"/>
  <c r="K85" i="5"/>
  <c r="M85" i="5" s="1"/>
  <c r="K86" i="5"/>
  <c r="M86" i="5" s="1"/>
  <c r="K79" i="4"/>
  <c r="M79" i="4" s="1"/>
  <c r="K73" i="5"/>
  <c r="M73" i="5" s="1"/>
  <c r="K80" i="2"/>
  <c r="M80" i="2" s="1"/>
  <c r="K78" i="4"/>
  <c r="M78" i="4" s="1"/>
  <c r="K77" i="4" l="1"/>
  <c r="M77" i="4" s="1"/>
  <c r="K71" i="5"/>
  <c r="M71" i="5" s="1"/>
  <c r="K47" i="34"/>
  <c r="M47" i="34" s="1"/>
  <c r="K46" i="34"/>
  <c r="M46" i="34" s="1"/>
  <c r="K70" i="5"/>
  <c r="M70" i="5" s="1"/>
  <c r="K69" i="5"/>
  <c r="M69" i="5" s="1"/>
  <c r="K76" i="4"/>
  <c r="M76" i="4" s="1"/>
  <c r="K27" i="8"/>
  <c r="M27" i="8" s="1"/>
  <c r="K45" i="34"/>
  <c r="M45" i="34" s="1"/>
  <c r="K68" i="5"/>
  <c r="M68" i="5" s="1"/>
  <c r="K67" i="5"/>
  <c r="M67" i="5" s="1"/>
  <c r="K76" i="2"/>
  <c r="M76" i="2" s="1"/>
  <c r="K43" i="34"/>
  <c r="M43" i="34" s="1"/>
  <c r="K73" i="4"/>
  <c r="M73" i="4" s="1"/>
  <c r="K66" i="5"/>
  <c r="M66" i="5" s="1"/>
  <c r="K42" i="34"/>
  <c r="M42" i="34" s="1"/>
  <c r="K26" i="8"/>
  <c r="M26" i="8" s="1"/>
  <c r="K72" i="4"/>
  <c r="M72" i="4" s="1"/>
  <c r="K41" i="34"/>
  <c r="M41" i="34" s="1"/>
  <c r="K65" i="5"/>
  <c r="M65" i="5" s="1"/>
  <c r="K72" i="2"/>
  <c r="M72" i="2" s="1"/>
  <c r="K40" i="34" l="1"/>
  <c r="M40" i="34" s="1"/>
  <c r="K64" i="5"/>
  <c r="M64" i="5" s="1"/>
  <c r="K63" i="5"/>
  <c r="M63" i="5" s="1"/>
  <c r="K69" i="4"/>
  <c r="M69" i="4" s="1"/>
  <c r="K25" i="8"/>
  <c r="M25" i="8" s="1"/>
  <c r="K26" i="9"/>
  <c r="M26" i="9" s="1"/>
  <c r="K38" i="34"/>
  <c r="M38" i="34" s="1"/>
  <c r="K68" i="4"/>
  <c r="M68" i="4" s="1"/>
  <c r="K62" i="5"/>
  <c r="M62" i="5" s="1"/>
  <c r="K25" i="10"/>
  <c r="M25" i="10" s="1"/>
  <c r="K67" i="4"/>
  <c r="M67" i="4" s="1"/>
  <c r="K61" i="5"/>
  <c r="M61" i="5" s="1"/>
  <c r="K69" i="2"/>
  <c r="M69" i="2" s="1"/>
  <c r="K19" i="13"/>
  <c r="M19" i="13" s="1"/>
  <c r="K10" i="13"/>
  <c r="M10" i="13" s="1"/>
  <c r="K7" i="13"/>
  <c r="M7" i="13" s="1"/>
  <c r="K6" i="13"/>
  <c r="M6" i="13" s="1"/>
  <c r="K60" i="5" l="1"/>
  <c r="M60" i="5" s="1"/>
  <c r="K66" i="4"/>
  <c r="M66" i="4" s="1"/>
  <c r="K59" i="5"/>
  <c r="M59" i="5" s="1"/>
  <c r="K36" i="34"/>
  <c r="M36" i="34" s="1"/>
  <c r="K25" i="9"/>
  <c r="M25" i="9" s="1"/>
  <c r="K24" i="8"/>
  <c r="M24" i="8" s="1"/>
  <c r="K58" i="5"/>
  <c r="M58" i="5" s="1"/>
  <c r="K64" i="4"/>
  <c r="M64" i="4" s="1"/>
  <c r="K67" i="2"/>
  <c r="M67" i="2" s="1"/>
  <c r="K35" i="34" l="1"/>
  <c r="M35" i="34" s="1"/>
  <c r="K63" i="4" l="1"/>
  <c r="M63" i="4" s="1"/>
  <c r="K62" i="4"/>
  <c r="M62" i="4" s="1"/>
  <c r="K33" i="34"/>
  <c r="M33" i="34" s="1"/>
  <c r="K34" i="34"/>
  <c r="M34" i="34" s="1"/>
  <c r="K37" i="34"/>
  <c r="M37" i="34" s="1"/>
  <c r="K39" i="34"/>
  <c r="M39" i="34" s="1"/>
  <c r="K44" i="34"/>
  <c r="M44" i="34" s="1"/>
  <c r="K48" i="34"/>
  <c r="M48" i="34" s="1"/>
  <c r="K58" i="34"/>
  <c r="M58" i="34" s="1"/>
  <c r="K72" i="5"/>
  <c r="M72" i="5" s="1"/>
  <c r="K57" i="5"/>
  <c r="M57" i="5" s="1"/>
  <c r="K68" i="2"/>
  <c r="M68" i="2" s="1"/>
  <c r="K70" i="2"/>
  <c r="M70" i="2" s="1"/>
  <c r="K71" i="2"/>
  <c r="M71" i="2" s="1"/>
  <c r="K73" i="2"/>
  <c r="M73" i="2" s="1"/>
  <c r="K74" i="2"/>
  <c r="M74" i="2" s="1"/>
  <c r="K75" i="2"/>
  <c r="M75" i="2" s="1"/>
  <c r="K77" i="2"/>
  <c r="M77" i="2" s="1"/>
  <c r="K78" i="2"/>
  <c r="M78" i="2" s="1"/>
  <c r="K79" i="2"/>
  <c r="M79" i="2" s="1"/>
  <c r="K65" i="4"/>
  <c r="M65" i="4" s="1"/>
  <c r="K70" i="4"/>
  <c r="M70" i="4" s="1"/>
  <c r="K71" i="4"/>
  <c r="M71" i="4" s="1"/>
  <c r="K74" i="4"/>
  <c r="M74" i="4" s="1"/>
  <c r="K75" i="4"/>
  <c r="M75" i="4" s="1"/>
  <c r="K64" i="2" l="1"/>
  <c r="M64" i="2" s="1"/>
  <c r="K65" i="2"/>
  <c r="M65" i="2" s="1"/>
  <c r="K66" i="2"/>
  <c r="M66" i="2" s="1"/>
  <c r="K60" i="4"/>
  <c r="M60" i="4" s="1"/>
  <c r="K61" i="4"/>
  <c r="M61" i="4" s="1"/>
  <c r="K59" i="4" l="1"/>
  <c r="M59" i="4" s="1"/>
  <c r="K22" i="8"/>
  <c r="M22" i="8" s="1"/>
  <c r="K58" i="4"/>
  <c r="M58" i="4" s="1"/>
  <c r="K63" i="2"/>
  <c r="M63" i="2" s="1"/>
  <c r="K32" i="34"/>
  <c r="M32" i="34" s="1"/>
  <c r="K56" i="5"/>
  <c r="M56" i="5" s="1"/>
  <c r="K57" i="4"/>
  <c r="M57" i="4" s="1"/>
  <c r="K55" i="5"/>
  <c r="M55" i="5" s="1"/>
  <c r="K62" i="2"/>
  <c r="M62" i="2" s="1"/>
  <c r="K61" i="2"/>
  <c r="M61" i="2" s="1"/>
  <c r="K56" i="4"/>
  <c r="M56" i="4" s="1"/>
  <c r="K54" i="5"/>
  <c r="M54" i="5" s="1"/>
  <c r="K60" i="2"/>
  <c r="M60" i="2" s="1"/>
  <c r="K55" i="4"/>
  <c r="M55" i="4" s="1"/>
  <c r="K23" i="9"/>
  <c r="M23" i="9" s="1"/>
  <c r="K30" i="34"/>
  <c r="M30" i="34" s="1"/>
  <c r="K54" i="4"/>
  <c r="M54" i="4" s="1"/>
  <c r="K53" i="5"/>
  <c r="M53" i="5" s="1"/>
  <c r="K53" i="4"/>
  <c r="M53" i="4" s="1"/>
  <c r="K52" i="5"/>
  <c r="M52" i="5" s="1"/>
  <c r="K52" i="4"/>
  <c r="M52" i="4" s="1"/>
  <c r="K51" i="5"/>
  <c r="M51" i="5" s="1"/>
  <c r="K50" i="5"/>
  <c r="M50" i="5" s="1"/>
  <c r="K51" i="4"/>
  <c r="M51" i="4" s="1"/>
  <c r="K6" i="5" l="1"/>
  <c r="M6" i="5" s="1"/>
  <c r="K29" i="34"/>
  <c r="M29" i="34" s="1"/>
  <c r="K50" i="4"/>
  <c r="M50" i="4" s="1"/>
  <c r="K55" i="2"/>
  <c r="M55" i="2" s="1"/>
  <c r="K47" i="5"/>
  <c r="M47" i="5" s="1"/>
  <c r="K49" i="4"/>
  <c r="M49" i="4" s="1"/>
  <c r="K27" i="34"/>
  <c r="M27" i="34" s="1"/>
  <c r="K46" i="5"/>
  <c r="M46" i="5" s="1"/>
  <c r="K53" i="2"/>
  <c r="M53" i="2" s="1"/>
  <c r="K45" i="5"/>
  <c r="M45" i="5" s="1"/>
  <c r="K47" i="4"/>
  <c r="M47" i="4" s="1"/>
  <c r="K44" i="5"/>
  <c r="M44" i="5" s="1"/>
  <c r="K46" i="4"/>
  <c r="M46" i="4" s="1"/>
  <c r="K43" i="5"/>
  <c r="M43" i="5" s="1"/>
  <c r="K49" i="2"/>
  <c r="M49" i="2" s="1"/>
  <c r="K45" i="4"/>
  <c r="M45" i="4" s="1"/>
  <c r="K20" i="9" l="1"/>
  <c r="M20" i="9" s="1"/>
  <c r="K23" i="10"/>
  <c r="M23" i="10" s="1"/>
  <c r="K19" i="8"/>
  <c r="M19" i="8" s="1"/>
  <c r="K19" i="9"/>
  <c r="M19" i="9" s="1"/>
  <c r="K41" i="5" l="1"/>
  <c r="M41" i="5" s="1"/>
  <c r="K26" i="34"/>
  <c r="M26" i="34" s="1"/>
  <c r="K47" i="2"/>
  <c r="M47" i="2" s="1"/>
  <c r="K43" i="4"/>
  <c r="M43" i="4" s="1"/>
  <c r="K39" i="5"/>
  <c r="M39" i="5" s="1"/>
  <c r="K18" i="9"/>
  <c r="M18" i="9" s="1"/>
  <c r="K45" i="2" l="1"/>
  <c r="M45" i="2" s="1"/>
  <c r="K38" i="5"/>
  <c r="M38" i="5" s="1"/>
  <c r="K24" i="34"/>
  <c r="M24" i="34" s="1"/>
  <c r="K44" i="2"/>
  <c r="M44" i="2" s="1"/>
  <c r="K39" i="4"/>
  <c r="M39" i="4" s="1"/>
  <c r="K38" i="4"/>
  <c r="M38" i="4" s="1"/>
  <c r="K18" i="8"/>
  <c r="M18" i="8" s="1"/>
  <c r="K20" i="10"/>
  <c r="M20" i="10" s="1"/>
  <c r="K19" i="10" l="1"/>
  <c r="M19" i="10" s="1"/>
  <c r="K23" i="34"/>
  <c r="M23" i="34" s="1"/>
  <c r="K22" i="34"/>
  <c r="M22" i="34" s="1"/>
  <c r="K36" i="5"/>
  <c r="M36" i="5" s="1"/>
  <c r="K37" i="4"/>
  <c r="M37" i="4" s="1"/>
  <c r="K35" i="5" l="1"/>
  <c r="M35" i="5" s="1"/>
  <c r="K36" i="4"/>
  <c r="M36" i="4" s="1"/>
  <c r="K6" i="34"/>
  <c r="M6" i="34" s="1"/>
  <c r="K35" i="4"/>
  <c r="M35" i="4" s="1"/>
  <c r="K34" i="5"/>
  <c r="M34" i="5" s="1"/>
  <c r="K34" i="4"/>
  <c r="M34" i="4" s="1"/>
  <c r="K40" i="4"/>
  <c r="M40" i="4" s="1"/>
  <c r="K41" i="4"/>
  <c r="M41" i="4" s="1"/>
  <c r="K42" i="4"/>
  <c r="M42" i="4" s="1"/>
  <c r="K44" i="4"/>
  <c r="M44" i="4" s="1"/>
  <c r="K48" i="4"/>
  <c r="M48" i="4" s="1"/>
  <c r="K37" i="5"/>
  <c r="M37" i="5" s="1"/>
  <c r="K40" i="5"/>
  <c r="M40" i="5" s="1"/>
  <c r="K42" i="5"/>
  <c r="M42" i="5" s="1"/>
  <c r="K48" i="5"/>
  <c r="M48" i="5" s="1"/>
  <c r="K49" i="5"/>
  <c r="M49" i="5" s="1"/>
  <c r="K33" i="5"/>
  <c r="M33" i="5" s="1"/>
  <c r="K33" i="4"/>
  <c r="M33" i="4" s="1"/>
  <c r="K43" i="2"/>
  <c r="M43" i="2" s="1"/>
  <c r="K46" i="2"/>
  <c r="M46" i="2" s="1"/>
  <c r="K48" i="2"/>
  <c r="M48" i="2" s="1"/>
  <c r="K50" i="2"/>
  <c r="M50" i="2" s="1"/>
  <c r="K51" i="2"/>
  <c r="M51" i="2" s="1"/>
  <c r="K52" i="2"/>
  <c r="M52" i="2" s="1"/>
  <c r="K54" i="2"/>
  <c r="M54" i="2" s="1"/>
  <c r="K56" i="2"/>
  <c r="M56" i="2" s="1"/>
  <c r="K57" i="2"/>
  <c r="M57" i="2" s="1"/>
  <c r="K58" i="2"/>
  <c r="M58" i="2" s="1"/>
  <c r="K59" i="2"/>
  <c r="M59" i="2" s="1"/>
  <c r="K18" i="13" l="1"/>
  <c r="M18" i="13" s="1"/>
  <c r="K32" i="4" l="1"/>
  <c r="M32" i="4" s="1"/>
  <c r="K32" i="5"/>
  <c r="M32" i="5" s="1"/>
  <c r="K21" i="34"/>
  <c r="M21" i="34" s="1"/>
  <c r="K31" i="4"/>
  <c r="M31" i="4" s="1"/>
  <c r="K31" i="5"/>
  <c r="M31" i="5" s="1"/>
  <c r="K30" i="4"/>
  <c r="M30" i="4" s="1"/>
  <c r="K30" i="5"/>
  <c r="M30" i="5" s="1"/>
  <c r="K29" i="4"/>
  <c r="M29" i="4" s="1"/>
  <c r="K33" i="2"/>
  <c r="M33" i="2" s="1"/>
  <c r="K34" i="2"/>
  <c r="M34" i="2" s="1"/>
  <c r="K35" i="2"/>
  <c r="M35" i="2" s="1"/>
  <c r="K36" i="2"/>
  <c r="M36" i="2" s="1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K18" i="10"/>
  <c r="M18" i="10" s="1"/>
  <c r="K20" i="34"/>
  <c r="M20" i="34" s="1"/>
  <c r="K29" i="5"/>
  <c r="M29" i="5" s="1"/>
  <c r="K28" i="5" l="1"/>
  <c r="M28" i="5" s="1"/>
  <c r="K27" i="4"/>
  <c r="M27" i="4" s="1"/>
  <c r="K26" i="4" l="1"/>
  <c r="M26" i="4" s="1"/>
  <c r="K27" i="5"/>
  <c r="M27" i="5" s="1"/>
  <c r="K24" i="4"/>
  <c r="M24" i="4" s="1"/>
  <c r="K29" i="2"/>
  <c r="M29" i="2" s="1"/>
  <c r="K23" i="4"/>
  <c r="M23" i="4" s="1"/>
  <c r="K28" i="2"/>
  <c r="M28" i="2" s="1"/>
  <c r="K24" i="5"/>
  <c r="M24" i="5" s="1"/>
  <c r="K27" i="2"/>
  <c r="M27" i="2" s="1"/>
  <c r="K18" i="34" l="1"/>
  <c r="M18" i="34" s="1"/>
  <c r="K23" i="5"/>
  <c r="M23" i="5" s="1"/>
  <c r="K21" i="4"/>
  <c r="M21" i="4" s="1"/>
  <c r="K17" i="34"/>
  <c r="M17" i="34" s="1"/>
  <c r="K22" i="5"/>
  <c r="M22" i="5" s="1"/>
  <c r="K20" i="4"/>
  <c r="M20" i="4" s="1"/>
  <c r="K21" i="5" l="1"/>
  <c r="M21" i="5" s="1"/>
  <c r="K19" i="4"/>
  <c r="M19" i="4" s="1"/>
  <c r="K16" i="34" l="1"/>
  <c r="M16" i="34" s="1"/>
  <c r="K20" i="5"/>
  <c r="M20" i="5" s="1"/>
  <c r="K18" i="4"/>
  <c r="M18" i="4" s="1"/>
  <c r="K19" i="5"/>
  <c r="M19" i="5" s="1"/>
  <c r="K17" i="4"/>
  <c r="M17" i="4" s="1"/>
  <c r="K15" i="34"/>
  <c r="M15" i="34" s="1"/>
  <c r="K18" i="5"/>
  <c r="M18" i="5" s="1"/>
  <c r="K16" i="4"/>
  <c r="M16" i="4" s="1"/>
  <c r="K17" i="5" l="1"/>
  <c r="M17" i="5" s="1"/>
  <c r="K6" i="4"/>
  <c r="M6" i="4" s="1"/>
  <c r="K15" i="4"/>
  <c r="M15" i="4" s="1"/>
  <c r="K6" i="2"/>
  <c r="M6" i="2" s="1"/>
  <c r="K14" i="34"/>
  <c r="M14" i="34" s="1"/>
  <c r="K16" i="5"/>
  <c r="M16" i="5" s="1"/>
  <c r="K16" i="13" l="1"/>
  <c r="M16" i="13" s="1"/>
  <c r="K15" i="10" l="1"/>
  <c r="M15" i="10" s="1"/>
  <c r="K13" i="34"/>
  <c r="M13" i="34" s="1"/>
  <c r="K15" i="13"/>
  <c r="M15" i="13" s="1"/>
  <c r="K13" i="9"/>
  <c r="M13" i="9" s="1"/>
  <c r="K16" i="2"/>
  <c r="M16" i="2" s="1"/>
  <c r="K14" i="8" l="1"/>
  <c r="M14" i="8" s="1"/>
  <c r="K13" i="10" l="1"/>
  <c r="M13" i="10" s="1"/>
  <c r="K12" i="10"/>
  <c r="M12" i="10" s="1"/>
  <c r="K15" i="5"/>
  <c r="M15" i="5" s="1"/>
  <c r="K14" i="4"/>
  <c r="M14" i="4" s="1"/>
  <c r="K15" i="2"/>
  <c r="M15" i="2" s="1"/>
  <c r="K29" i="8" l="1"/>
  <c r="M29" i="8" s="1"/>
  <c r="K28" i="8"/>
  <c r="M28" i="8" s="1"/>
  <c r="K23" i="8"/>
  <c r="M23" i="8" s="1"/>
  <c r="K21" i="8"/>
  <c r="M21" i="8" s="1"/>
  <c r="K20" i="8"/>
  <c r="M20" i="8" s="1"/>
  <c r="K17" i="8"/>
  <c r="M17" i="8" s="1"/>
  <c r="K16" i="8"/>
  <c r="M16" i="8" s="1"/>
  <c r="K15" i="8"/>
  <c r="M15" i="8" s="1"/>
  <c r="K13" i="8"/>
  <c r="M13" i="8" s="1"/>
  <c r="K11" i="8"/>
  <c r="M11" i="8" s="1"/>
  <c r="K6" i="8"/>
  <c r="M6" i="8" s="1"/>
  <c r="K31" i="9"/>
  <c r="M31" i="9" s="1"/>
  <c r="K30" i="9"/>
  <c r="M30" i="9" s="1"/>
  <c r="K27" i="9"/>
  <c r="M27" i="9" s="1"/>
  <c r="K24" i="9"/>
  <c r="M24" i="9" s="1"/>
  <c r="K22" i="9"/>
  <c r="M22" i="9" s="1"/>
  <c r="K21" i="9"/>
  <c r="M21" i="9" s="1"/>
  <c r="K17" i="9"/>
  <c r="M17" i="9" s="1"/>
  <c r="K16" i="9"/>
  <c r="M16" i="9" s="1"/>
  <c r="K15" i="9"/>
  <c r="M15" i="9" s="1"/>
  <c r="K14" i="9"/>
  <c r="M14" i="9" s="1"/>
  <c r="K11" i="9"/>
  <c r="M11" i="9" s="1"/>
  <c r="K30" i="10"/>
  <c r="M30" i="10" s="1"/>
  <c r="K27" i="10"/>
  <c r="M27" i="10" s="1"/>
  <c r="K26" i="10"/>
  <c r="M26" i="10" s="1"/>
  <c r="K24" i="10"/>
  <c r="M24" i="10" s="1"/>
  <c r="K22" i="10"/>
  <c r="M22" i="10" s="1"/>
  <c r="K21" i="10"/>
  <c r="M21" i="10" s="1"/>
  <c r="K17" i="10"/>
  <c r="M17" i="10" s="1"/>
  <c r="K16" i="10"/>
  <c r="M16" i="10" s="1"/>
  <c r="K14" i="10"/>
  <c r="M14" i="10" s="1"/>
  <c r="K11" i="10"/>
  <c r="M11" i="10" s="1"/>
  <c r="K9" i="10"/>
  <c r="M9" i="10" s="1"/>
  <c r="K21" i="13"/>
  <c r="M21" i="13" s="1"/>
  <c r="K20" i="13"/>
  <c r="M20" i="13" s="1"/>
  <c r="K17" i="13"/>
  <c r="M17" i="13" s="1"/>
  <c r="K31" i="34"/>
  <c r="M31" i="34" s="1"/>
  <c r="K28" i="34"/>
  <c r="M28" i="34" s="1"/>
  <c r="K25" i="34"/>
  <c r="M25" i="34" s="1"/>
  <c r="K19" i="34"/>
  <c r="M19" i="34" s="1"/>
  <c r="K11" i="34"/>
  <c r="M11" i="34" s="1"/>
  <c r="K26" i="5"/>
  <c r="M26" i="5" s="1"/>
  <c r="K25" i="5"/>
  <c r="M25" i="5" s="1"/>
  <c r="K28" i="4"/>
  <c r="M28" i="4" s="1"/>
  <c r="K25" i="4"/>
  <c r="M25" i="4" s="1"/>
  <c r="K22" i="4"/>
  <c r="M22" i="4" s="1"/>
  <c r="K31" i="2" l="1"/>
  <c r="M31" i="2" s="1"/>
  <c r="K26" i="2"/>
  <c r="M26" i="2" s="1"/>
  <c r="K17" i="2" l="1"/>
  <c r="M17" i="2" s="1"/>
  <c r="K24" i="2"/>
  <c r="M24" i="2" s="1"/>
  <c r="K25" i="2"/>
  <c r="M25" i="2" s="1"/>
  <c r="K20" i="2"/>
  <c r="M20" i="2" s="1"/>
  <c r="K23" i="2"/>
  <c r="M23" i="2" s="1"/>
  <c r="K32" i="2"/>
  <c r="M32" i="2" s="1"/>
  <c r="K18" i="2"/>
  <c r="M18" i="2" s="1"/>
  <c r="K19" i="2"/>
  <c r="M19" i="2" s="1"/>
  <c r="K21" i="2"/>
  <c r="M21" i="2" s="1"/>
  <c r="K30" i="2"/>
  <c r="M30" i="2" s="1"/>
  <c r="K22" i="2"/>
  <c r="M22" i="2" s="1"/>
</calcChain>
</file>

<file path=xl/sharedStrings.xml><?xml version="1.0" encoding="utf-8"?>
<sst xmlns="http://schemas.openxmlformats.org/spreadsheetml/2006/main" count="1705" uniqueCount="50">
  <si>
    <t xml:space="preserve">физика </t>
  </si>
  <si>
    <t>19.03.03 Продукты питания животного происхождения</t>
  </si>
  <si>
    <t>26.05.05 Судовождение</t>
  </si>
  <si>
    <t>26.05.06 Эксплуатация судовых энергетических установок</t>
  </si>
  <si>
    <t>05.03.06 Экология и природопользование</t>
  </si>
  <si>
    <t>рус.яз</t>
  </si>
  <si>
    <t>Условия поступления</t>
  </si>
  <si>
    <t>рус. яз</t>
  </si>
  <si>
    <t>26.05.07 Эксплуатация судового электрооборудования и средств автоматики</t>
  </si>
  <si>
    <t xml:space="preserve">38.03.01 Экономика (Экономика предприятий и организаций) </t>
  </si>
  <si>
    <t>15.03.02 Технологические машины и оборудование</t>
  </si>
  <si>
    <t>физика</t>
  </si>
  <si>
    <t>биология</t>
  </si>
  <si>
    <t>35.03.08 Водные биоресурсы и аквакультура</t>
  </si>
  <si>
    <t>химия</t>
  </si>
  <si>
    <t>информатика</t>
  </si>
  <si>
    <t>география</t>
  </si>
  <si>
    <t>математика</t>
  </si>
  <si>
    <t>общество-знание</t>
  </si>
  <si>
    <t>механика</t>
  </si>
  <si>
    <t>основы микробиологии</t>
  </si>
  <si>
    <t>экономика организации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</si>
  <si>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</si>
  <si>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</si>
  <si>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</si>
  <si>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Преимущественное право</t>
  </si>
  <si>
    <t>Приоритет</t>
  </si>
  <si>
    <t>элементарная математика</t>
  </si>
  <si>
    <t>ОТДЕЛЬНАЯ КВОТА  (1 место)</t>
  </si>
  <si>
    <t>ОСОБАЯ КВОТА (1 место)</t>
  </si>
  <si>
    <t>ОСОБАЯ КВОТА (3 места)</t>
  </si>
  <si>
    <t>ОТДЕЛЬНАЯ КВОТА  (3 места)</t>
  </si>
  <si>
    <t>ОБЩИЕ МЕСТА (бюджетных мест - 22)</t>
  </si>
  <si>
    <t>ОБЩИЕ МЕСТА (бюджетных мест - 17)</t>
  </si>
  <si>
    <t>ОБЩИЕ МЕСТА (бюджетных мест - 15)</t>
  </si>
  <si>
    <t>ОБЩИЕ МЕСТА (бюджетных мест - 19)</t>
  </si>
  <si>
    <t>ОБЩИЕ МЕСТА (бюджетных мест - 18)</t>
  </si>
  <si>
    <t>ОБЩИЕ МЕСТА (бюджетных мест - 0, места могут добавиться после этапа приоритетного зачисления)</t>
  </si>
  <si>
    <t xml:space="preserve">Наличие согласия о зачислении </t>
  </si>
  <si>
    <t>история</t>
  </si>
  <si>
    <t>+</t>
  </si>
  <si>
    <t>Экз</t>
  </si>
  <si>
    <t>ЕГЭ</t>
  </si>
  <si>
    <t>ЕГЭ+Экз</t>
  </si>
  <si>
    <t xml:space="preserve">                                                                      </t>
  </si>
  <si>
    <t>БПВИ</t>
  </si>
  <si>
    <t>ЕПГУ</t>
  </si>
  <si>
    <t>66/+</t>
  </si>
  <si>
    <t>51/+</t>
  </si>
  <si>
    <t>Уникальный номер поступающего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</si>
</sst>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0" xfId="0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textRotation="90"/>
    </xf>
    <xf numFmtId="0" fontId="1" fillId="0" borderId="2" xfId="0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6699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Q197"/>
  <sheetViews>
    <sheetView view="pageBreakPreview" zoomScale="80" zoomScaleNormal="60" zoomScaleSheetLayoutView="80" workbookViewId="0">
      <selection activeCell="G21" sqref="G21"/>
    </sheetView>
  </sheetViews>
  <sheetFormatPr defaultColWidth="15.7109375" defaultRowHeight="15.75" x14ac:dyDescent="0.25"/>
  <cols>
    <col min="1" max="1" width="5.85546875" style="1" customWidth="1"/>
    <col min="2" max="2" width="17" style="1" customWidth="1"/>
    <col min="3" max="3" width="12.85546875" style="1" bestFit="1" customWidth="1"/>
    <col min="4" max="4" width="15.140625" style="1" bestFit="1" customWidth="1"/>
    <col min="5" max="5" width="8.85546875" style="1" bestFit="1" customWidth="1"/>
    <col min="6" max="6" width="7.28515625" style="1" bestFit="1" customWidth="1"/>
    <col min="7" max="7" width="15" style="1" bestFit="1" customWidth="1"/>
    <col min="8" max="8" width="10.5703125" style="1" bestFit="1" customWidth="1"/>
    <col min="9" max="9" width="1.7109375" style="1" customWidth="1"/>
    <col min="10" max="10" width="7.28515625" style="1" bestFit="1" customWidth="1"/>
    <col min="11" max="11" width="18.140625" style="1" bestFit="1" customWidth="1"/>
    <col min="12" max="12" width="18" style="1" bestFit="1" customWidth="1"/>
    <col min="13" max="13" width="8" style="1" bestFit="1" customWidth="1"/>
    <col min="14" max="14" width="23" style="1" customWidth="1"/>
    <col min="15" max="15" width="13.85546875" style="1" bestFit="1" customWidth="1"/>
    <col min="16" max="16" width="12" style="1" bestFit="1" customWidth="1"/>
    <col min="17" max="17" width="12.5703125" style="1" customWidth="1"/>
    <col min="18" max="20" width="15.7109375" style="2" customWidth="1"/>
    <col min="21" max="16384" width="15.7109375" style="2"/>
  </cols>
  <sheetData>
    <row r="1" spans="1:17" ht="16.5" customHeight="1" x14ac:dyDescent="0.25"/>
    <row r="2" spans="1:17" s="68" customFormat="1" ht="18" customHeight="1" x14ac:dyDescent="0.3">
      <c r="A2" s="14"/>
      <c r="B2" s="15" t="s">
        <v>2</v>
      </c>
      <c r="C2" s="16"/>
      <c r="D2" s="16"/>
      <c r="E2" s="16"/>
      <c r="F2" s="16"/>
      <c r="G2" s="16"/>
      <c r="H2" s="16"/>
      <c r="I2" s="16"/>
      <c r="J2" s="16"/>
      <c r="K2" s="66"/>
      <c r="L2" s="16"/>
      <c r="M2" s="16"/>
      <c r="N2" s="16"/>
      <c r="O2" s="16"/>
      <c r="P2" s="66"/>
      <c r="Q2" s="67"/>
    </row>
    <row r="3" spans="1:17" s="68" customFormat="1" ht="18" customHeight="1" x14ac:dyDescent="0.25">
      <c r="A3" s="14"/>
      <c r="B3" s="69"/>
      <c r="C3" s="16"/>
      <c r="D3" s="16"/>
      <c r="E3" s="16"/>
      <c r="F3" s="16"/>
      <c r="G3" s="16"/>
      <c r="H3" s="16"/>
      <c r="I3" s="16"/>
      <c r="J3" s="16"/>
      <c r="K3" s="66"/>
      <c r="L3" s="16"/>
      <c r="M3" s="16"/>
      <c r="N3" s="16"/>
      <c r="O3" s="16"/>
      <c r="P3" s="70"/>
      <c r="Q3" s="67"/>
    </row>
    <row r="4" spans="1:17" ht="84" customHeight="1" x14ac:dyDescent="0.25">
      <c r="A4" s="3"/>
      <c r="B4" s="26" t="s">
        <v>49</v>
      </c>
      <c r="C4" s="62" t="s">
        <v>17</v>
      </c>
      <c r="D4" s="26" t="s">
        <v>27</v>
      </c>
      <c r="E4" s="63" t="s">
        <v>0</v>
      </c>
      <c r="F4" s="63" t="s">
        <v>14</v>
      </c>
      <c r="G4" s="63" t="s">
        <v>15</v>
      </c>
      <c r="H4" s="63" t="s">
        <v>19</v>
      </c>
      <c r="I4" s="56"/>
      <c r="J4" s="64" t="s">
        <v>5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6</v>
      </c>
      <c r="P4" s="26" t="s">
        <v>26</v>
      </c>
      <c r="Q4" s="26" t="s">
        <v>38</v>
      </c>
    </row>
    <row r="5" spans="1:17" ht="19.5" customHeight="1" x14ac:dyDescent="0.25">
      <c r="A5" s="11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ht="15.75" customHeight="1" x14ac:dyDescent="0.2">
      <c r="A6" s="7">
        <v>1</v>
      </c>
      <c r="B6" s="7">
        <v>3813551</v>
      </c>
      <c r="C6" s="7">
        <v>52</v>
      </c>
      <c r="D6" s="7"/>
      <c r="E6" s="7">
        <v>48</v>
      </c>
      <c r="F6" s="7"/>
      <c r="G6" s="7"/>
      <c r="H6" s="7"/>
      <c r="I6" s="7"/>
      <c r="J6" s="7">
        <v>57</v>
      </c>
      <c r="K6" s="7">
        <f>SUM(C6:J6)</f>
        <v>157</v>
      </c>
      <c r="L6" s="7"/>
      <c r="M6" s="7">
        <f>K6+L6</f>
        <v>157</v>
      </c>
      <c r="N6" s="7"/>
      <c r="O6" s="7" t="s">
        <v>42</v>
      </c>
      <c r="P6" s="7">
        <v>3</v>
      </c>
      <c r="Q6" s="8" t="s">
        <v>40</v>
      </c>
    </row>
    <row r="7" spans="1:17" s="5" customFormat="1" ht="15.75" customHeight="1" x14ac:dyDescent="0.2">
      <c r="A7" s="3">
        <v>2</v>
      </c>
      <c r="B7" s="3">
        <v>4214903</v>
      </c>
      <c r="C7" s="3">
        <v>58</v>
      </c>
      <c r="D7" s="3"/>
      <c r="E7" s="3">
        <v>68</v>
      </c>
      <c r="F7" s="3"/>
      <c r="G7" s="3"/>
      <c r="H7" s="3"/>
      <c r="I7" s="3"/>
      <c r="J7" s="3">
        <v>64</v>
      </c>
      <c r="K7" s="3">
        <f>SUM(C7:J7)</f>
        <v>190</v>
      </c>
      <c r="L7" s="3"/>
      <c r="M7" s="3">
        <f>K7+L7</f>
        <v>190</v>
      </c>
      <c r="N7" s="3"/>
      <c r="O7" s="3" t="s">
        <v>42</v>
      </c>
      <c r="P7" s="3">
        <v>1</v>
      </c>
      <c r="Q7" s="3"/>
    </row>
    <row r="8" spans="1:17" s="10" customFormat="1" x14ac:dyDescent="0.2">
      <c r="A8" s="32">
        <v>3</v>
      </c>
      <c r="B8" s="32">
        <v>4052890</v>
      </c>
      <c r="C8" s="32">
        <v>46</v>
      </c>
      <c r="D8" s="32"/>
      <c r="E8" s="32">
        <v>53</v>
      </c>
      <c r="F8" s="32"/>
      <c r="G8" s="32"/>
      <c r="H8" s="32"/>
      <c r="I8" s="32"/>
      <c r="J8" s="32">
        <v>48</v>
      </c>
      <c r="K8" s="32">
        <f>SUM(C8:J8)</f>
        <v>147</v>
      </c>
      <c r="L8" s="32"/>
      <c r="M8" s="32">
        <f>K8+L8</f>
        <v>147</v>
      </c>
      <c r="N8" s="32"/>
      <c r="O8" s="54" t="s">
        <v>42</v>
      </c>
      <c r="P8" s="54">
        <v>3</v>
      </c>
      <c r="Q8" s="54"/>
    </row>
    <row r="9" spans="1:17" s="4" customFormat="1" ht="19.5" customHeight="1" x14ac:dyDescent="0.2">
      <c r="A9" s="11" t="s">
        <v>31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s="4" customFormat="1" ht="18" customHeight="1" x14ac:dyDescent="0.2">
      <c r="A10" s="3">
        <v>1</v>
      </c>
      <c r="B10" s="3">
        <v>4127785</v>
      </c>
      <c r="C10" s="3">
        <v>64</v>
      </c>
      <c r="D10" s="3"/>
      <c r="E10" s="3">
        <v>68</v>
      </c>
      <c r="F10" s="3"/>
      <c r="G10" s="3"/>
      <c r="H10" s="3"/>
      <c r="I10" s="3"/>
      <c r="J10" s="3">
        <v>52</v>
      </c>
      <c r="K10" s="3">
        <f>SUM(C10:J10)</f>
        <v>184</v>
      </c>
      <c r="L10" s="3">
        <v>3</v>
      </c>
      <c r="M10" s="3">
        <f>K10+L10</f>
        <v>187</v>
      </c>
      <c r="N10" s="3"/>
      <c r="O10" s="3" t="s">
        <v>42</v>
      </c>
      <c r="P10" s="3">
        <v>1</v>
      </c>
      <c r="Q10" s="6"/>
    </row>
    <row r="11" spans="1:17" s="4" customFormat="1" ht="18" customHeight="1" x14ac:dyDescent="0.2">
      <c r="A11" s="3">
        <v>2</v>
      </c>
      <c r="B11" s="3">
        <v>4087729</v>
      </c>
      <c r="C11" s="3">
        <v>34</v>
      </c>
      <c r="D11" s="3"/>
      <c r="E11" s="3">
        <v>41</v>
      </c>
      <c r="F11" s="3"/>
      <c r="G11" s="3"/>
      <c r="H11" s="3"/>
      <c r="I11" s="3"/>
      <c r="J11" s="3">
        <v>39</v>
      </c>
      <c r="K11" s="3">
        <f>SUM(C11:J11)</f>
        <v>114</v>
      </c>
      <c r="L11" s="3"/>
      <c r="M11" s="3">
        <f>K11+L11</f>
        <v>114</v>
      </c>
      <c r="N11" s="3"/>
      <c r="O11" s="3" t="s">
        <v>42</v>
      </c>
      <c r="P11" s="3">
        <v>1</v>
      </c>
      <c r="Q11" s="3"/>
    </row>
    <row r="12" spans="1:17" s="4" customFormat="1" ht="18" customHeight="1" x14ac:dyDescent="0.2">
      <c r="A12" s="3">
        <v>3</v>
      </c>
      <c r="B12" s="3">
        <v>4328438</v>
      </c>
      <c r="C12" s="3">
        <v>64</v>
      </c>
      <c r="D12" s="3"/>
      <c r="E12" s="3"/>
      <c r="F12" s="3"/>
      <c r="G12" s="3">
        <v>40</v>
      </c>
      <c r="H12" s="3"/>
      <c r="I12" s="3"/>
      <c r="J12" s="3">
        <v>66</v>
      </c>
      <c r="K12" s="3">
        <f>SUM(C12:J12)</f>
        <v>170</v>
      </c>
      <c r="L12" s="3"/>
      <c r="M12" s="3">
        <f>K12+L12</f>
        <v>170</v>
      </c>
      <c r="N12" s="3"/>
      <c r="O12" s="3" t="s">
        <v>42</v>
      </c>
      <c r="P12" s="3">
        <v>1</v>
      </c>
      <c r="Q12" s="3"/>
    </row>
    <row r="13" spans="1:17" s="4" customFormat="1" x14ac:dyDescent="0.2">
      <c r="A13" s="3">
        <v>4</v>
      </c>
      <c r="B13" s="3">
        <v>4637783</v>
      </c>
      <c r="C13" s="3"/>
      <c r="D13" s="3" t="s">
        <v>40</v>
      </c>
      <c r="E13" s="3"/>
      <c r="F13" s="3"/>
      <c r="G13" s="3"/>
      <c r="H13" s="3" t="s">
        <v>40</v>
      </c>
      <c r="I13" s="3"/>
      <c r="J13" s="3" t="s">
        <v>40</v>
      </c>
      <c r="K13" s="3">
        <f t="shared" ref="K13" si="0">SUM(C13:J13)</f>
        <v>0</v>
      </c>
      <c r="L13" s="3"/>
      <c r="M13" s="3">
        <f t="shared" ref="M13" si="1">K13+L13</f>
        <v>0</v>
      </c>
      <c r="N13" s="3"/>
      <c r="O13" s="3" t="s">
        <v>41</v>
      </c>
      <c r="P13" s="3">
        <v>1</v>
      </c>
      <c r="Q13" s="6" t="s">
        <v>40</v>
      </c>
    </row>
    <row r="14" spans="1:17" s="4" customFormat="1" ht="19.5" customHeight="1" x14ac:dyDescent="0.2">
      <c r="A14" s="29" t="s">
        <v>32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</row>
    <row r="15" spans="1:17" s="46" customFormat="1" ht="15.75" customHeight="1" x14ac:dyDescent="0.2">
      <c r="A15" s="3">
        <v>1</v>
      </c>
      <c r="B15" s="3">
        <v>3718032</v>
      </c>
      <c r="C15" s="3"/>
      <c r="D15" s="3" t="s">
        <v>40</v>
      </c>
      <c r="E15" s="3"/>
      <c r="F15" s="3"/>
      <c r="G15" s="3"/>
      <c r="H15" s="3" t="s">
        <v>40</v>
      </c>
      <c r="I15" s="3"/>
      <c r="J15" s="3" t="s">
        <v>40</v>
      </c>
      <c r="K15" s="3">
        <f t="shared" ref="K15:K45" si="2">SUM(C15:J15)</f>
        <v>0</v>
      </c>
      <c r="L15" s="3"/>
      <c r="M15" s="3">
        <f t="shared" ref="M15:M45" si="3">K15+L15</f>
        <v>0</v>
      </c>
      <c r="N15" s="3"/>
      <c r="O15" s="3" t="s">
        <v>41</v>
      </c>
      <c r="P15" s="3">
        <v>2</v>
      </c>
      <c r="Q15" s="6"/>
    </row>
    <row r="16" spans="1:17" s="4" customFormat="1" ht="15.75" customHeight="1" x14ac:dyDescent="0.2">
      <c r="A16" s="3">
        <v>2</v>
      </c>
      <c r="B16" s="3">
        <v>3758471</v>
      </c>
      <c r="C16" s="3"/>
      <c r="D16" s="3" t="s">
        <v>40</v>
      </c>
      <c r="E16" s="3"/>
      <c r="F16" s="3"/>
      <c r="G16" s="3"/>
      <c r="H16" s="3" t="s">
        <v>40</v>
      </c>
      <c r="I16" s="3"/>
      <c r="J16" s="3" t="s">
        <v>40</v>
      </c>
      <c r="K16" s="3">
        <f t="shared" si="2"/>
        <v>0</v>
      </c>
      <c r="L16" s="3"/>
      <c r="M16" s="3">
        <f t="shared" si="3"/>
        <v>0</v>
      </c>
      <c r="N16" s="3"/>
      <c r="O16" s="3" t="s">
        <v>41</v>
      </c>
      <c r="P16" s="3">
        <v>1</v>
      </c>
      <c r="Q16" s="6"/>
    </row>
    <row r="17" spans="1:17" s="4" customFormat="1" ht="15.75" customHeight="1" x14ac:dyDescent="0.2">
      <c r="A17" s="3">
        <v>3</v>
      </c>
      <c r="B17" s="3">
        <v>3791897</v>
      </c>
      <c r="C17" s="3">
        <v>40</v>
      </c>
      <c r="D17" s="3"/>
      <c r="E17" s="3"/>
      <c r="F17" s="3"/>
      <c r="G17" s="3">
        <v>40</v>
      </c>
      <c r="H17" s="3"/>
      <c r="I17" s="3"/>
      <c r="J17" s="3">
        <v>43</v>
      </c>
      <c r="K17" s="3">
        <f t="shared" si="2"/>
        <v>123</v>
      </c>
      <c r="L17" s="3"/>
      <c r="M17" s="3">
        <f t="shared" si="3"/>
        <v>123</v>
      </c>
      <c r="N17" s="3"/>
      <c r="O17" s="3" t="s">
        <v>42</v>
      </c>
      <c r="P17" s="3">
        <v>2</v>
      </c>
      <c r="Q17" s="6" t="s">
        <v>40</v>
      </c>
    </row>
    <row r="18" spans="1:17" s="4" customFormat="1" ht="15.75" customHeight="1" x14ac:dyDescent="0.2">
      <c r="A18" s="3">
        <v>4</v>
      </c>
      <c r="B18" s="3">
        <v>3813551</v>
      </c>
      <c r="C18" s="3">
        <v>52</v>
      </c>
      <c r="D18" s="3"/>
      <c r="E18" s="3">
        <v>48</v>
      </c>
      <c r="F18" s="3"/>
      <c r="G18" s="3"/>
      <c r="H18" s="3"/>
      <c r="I18" s="3"/>
      <c r="J18" s="3">
        <v>57</v>
      </c>
      <c r="K18" s="3">
        <f t="shared" si="2"/>
        <v>157</v>
      </c>
      <c r="L18" s="3"/>
      <c r="M18" s="3">
        <f t="shared" si="3"/>
        <v>157</v>
      </c>
      <c r="N18" s="3"/>
      <c r="O18" s="3" t="s">
        <v>42</v>
      </c>
      <c r="P18" s="3">
        <v>3</v>
      </c>
      <c r="Q18" s="6"/>
    </row>
    <row r="19" spans="1:17" s="4" customFormat="1" ht="15.75" customHeight="1" x14ac:dyDescent="0.2">
      <c r="A19" s="3">
        <v>5</v>
      </c>
      <c r="B19" s="3">
        <v>3843143</v>
      </c>
      <c r="C19" s="3">
        <v>58</v>
      </c>
      <c r="D19" s="3"/>
      <c r="E19" s="3">
        <v>43</v>
      </c>
      <c r="F19" s="3"/>
      <c r="G19" s="3"/>
      <c r="H19" s="3"/>
      <c r="I19" s="3"/>
      <c r="J19" s="3">
        <v>55</v>
      </c>
      <c r="K19" s="3">
        <f t="shared" si="2"/>
        <v>156</v>
      </c>
      <c r="L19" s="3"/>
      <c r="M19" s="3">
        <f t="shared" si="3"/>
        <v>156</v>
      </c>
      <c r="N19" s="3"/>
      <c r="O19" s="3" t="s">
        <v>42</v>
      </c>
      <c r="P19" s="3">
        <v>1</v>
      </c>
      <c r="Q19" s="6"/>
    </row>
    <row r="20" spans="1:17" s="10" customFormat="1" ht="15.75" customHeight="1" x14ac:dyDescent="0.2">
      <c r="A20" s="3">
        <v>6</v>
      </c>
      <c r="B20" s="3">
        <v>3829847</v>
      </c>
      <c r="C20" s="3">
        <v>27</v>
      </c>
      <c r="D20" s="3"/>
      <c r="E20" s="3">
        <v>36</v>
      </c>
      <c r="F20" s="3"/>
      <c r="G20" s="3"/>
      <c r="H20" s="3"/>
      <c r="I20" s="3"/>
      <c r="J20" s="3">
        <v>42</v>
      </c>
      <c r="K20" s="3">
        <f t="shared" si="2"/>
        <v>105</v>
      </c>
      <c r="L20" s="3"/>
      <c r="M20" s="3">
        <f t="shared" si="3"/>
        <v>105</v>
      </c>
      <c r="N20" s="3"/>
      <c r="O20" s="3" t="s">
        <v>42</v>
      </c>
      <c r="P20" s="3">
        <v>4</v>
      </c>
      <c r="Q20" s="6"/>
    </row>
    <row r="21" spans="1:17" s="10" customFormat="1" ht="15.75" customHeight="1" x14ac:dyDescent="0.2">
      <c r="A21" s="3">
        <v>7</v>
      </c>
      <c r="B21" s="3">
        <v>3561325</v>
      </c>
      <c r="C21" s="3">
        <v>46</v>
      </c>
      <c r="D21" s="3"/>
      <c r="E21" s="3">
        <v>48</v>
      </c>
      <c r="F21" s="3"/>
      <c r="G21" s="3"/>
      <c r="H21" s="3"/>
      <c r="I21" s="3"/>
      <c r="J21" s="3">
        <v>57</v>
      </c>
      <c r="K21" s="3">
        <f t="shared" si="2"/>
        <v>151</v>
      </c>
      <c r="L21" s="3"/>
      <c r="M21" s="3">
        <f t="shared" si="3"/>
        <v>151</v>
      </c>
      <c r="N21" s="3"/>
      <c r="O21" s="3" t="s">
        <v>42</v>
      </c>
      <c r="P21" s="3">
        <v>1</v>
      </c>
      <c r="Q21" s="6"/>
    </row>
    <row r="22" spans="1:17" s="4" customFormat="1" ht="15.75" customHeight="1" x14ac:dyDescent="0.2">
      <c r="A22" s="3">
        <v>8</v>
      </c>
      <c r="B22" s="3">
        <v>3864425</v>
      </c>
      <c r="C22" s="3">
        <v>72</v>
      </c>
      <c r="D22" s="3"/>
      <c r="E22" s="3">
        <v>79</v>
      </c>
      <c r="F22" s="3"/>
      <c r="G22" s="3"/>
      <c r="H22" s="3"/>
      <c r="I22" s="3"/>
      <c r="J22" s="3">
        <v>72</v>
      </c>
      <c r="K22" s="3">
        <f t="shared" si="2"/>
        <v>223</v>
      </c>
      <c r="L22" s="3"/>
      <c r="M22" s="3">
        <f t="shared" si="3"/>
        <v>223</v>
      </c>
      <c r="N22" s="3"/>
      <c r="O22" s="3" t="s">
        <v>42</v>
      </c>
      <c r="P22" s="3">
        <v>1</v>
      </c>
      <c r="Q22" s="6"/>
    </row>
    <row r="23" spans="1:17" s="4" customFormat="1" ht="15.75" customHeight="1" x14ac:dyDescent="0.2">
      <c r="A23" s="3">
        <v>9</v>
      </c>
      <c r="B23" s="3">
        <v>3870911</v>
      </c>
      <c r="C23" s="3">
        <v>70</v>
      </c>
      <c r="D23" s="3"/>
      <c r="E23" s="3">
        <v>68</v>
      </c>
      <c r="F23" s="3"/>
      <c r="G23" s="3"/>
      <c r="H23" s="3"/>
      <c r="I23" s="3"/>
      <c r="J23" s="3">
        <v>63</v>
      </c>
      <c r="K23" s="3">
        <f t="shared" si="2"/>
        <v>201</v>
      </c>
      <c r="L23" s="3">
        <v>3</v>
      </c>
      <c r="M23" s="3">
        <f t="shared" si="3"/>
        <v>204</v>
      </c>
      <c r="N23" s="3"/>
      <c r="O23" s="3" t="s">
        <v>42</v>
      </c>
      <c r="P23" s="3">
        <v>1</v>
      </c>
      <c r="Q23" s="6"/>
    </row>
    <row r="24" spans="1:17" s="10" customFormat="1" ht="15.75" customHeight="1" x14ac:dyDescent="0.2">
      <c r="A24" s="3">
        <v>10</v>
      </c>
      <c r="B24" s="3">
        <v>3918687</v>
      </c>
      <c r="C24" s="3">
        <v>58</v>
      </c>
      <c r="D24" s="3"/>
      <c r="E24" s="3">
        <v>43</v>
      </c>
      <c r="F24" s="3"/>
      <c r="G24" s="3"/>
      <c r="H24" s="3"/>
      <c r="I24" s="3"/>
      <c r="J24" s="3">
        <v>46</v>
      </c>
      <c r="K24" s="3">
        <f t="shared" si="2"/>
        <v>147</v>
      </c>
      <c r="L24" s="3"/>
      <c r="M24" s="3">
        <f t="shared" si="3"/>
        <v>147</v>
      </c>
      <c r="N24" s="3"/>
      <c r="O24" s="3" t="s">
        <v>42</v>
      </c>
      <c r="P24" s="3">
        <v>1</v>
      </c>
      <c r="Q24" s="6"/>
    </row>
    <row r="25" spans="1:17" s="4" customFormat="1" ht="15.75" customHeight="1" x14ac:dyDescent="0.2">
      <c r="A25" s="3">
        <v>11</v>
      </c>
      <c r="B25" s="3">
        <v>3915078</v>
      </c>
      <c r="C25" s="3">
        <v>40</v>
      </c>
      <c r="D25" s="3"/>
      <c r="E25" s="3">
        <v>41</v>
      </c>
      <c r="F25" s="3"/>
      <c r="G25" s="3"/>
      <c r="H25" s="3"/>
      <c r="I25" s="3"/>
      <c r="J25" s="3">
        <v>49</v>
      </c>
      <c r="K25" s="3">
        <f t="shared" si="2"/>
        <v>130</v>
      </c>
      <c r="L25" s="3"/>
      <c r="M25" s="3">
        <f t="shared" si="3"/>
        <v>130</v>
      </c>
      <c r="N25" s="3"/>
      <c r="O25" s="3" t="s">
        <v>42</v>
      </c>
      <c r="P25" s="3">
        <v>3</v>
      </c>
      <c r="Q25" s="6"/>
    </row>
    <row r="26" spans="1:17" s="10" customFormat="1" ht="18" customHeight="1" x14ac:dyDescent="0.2">
      <c r="A26" s="3">
        <v>12</v>
      </c>
      <c r="B26" s="3">
        <v>3901681</v>
      </c>
      <c r="C26" s="3">
        <v>64</v>
      </c>
      <c r="D26" s="3"/>
      <c r="E26" s="3"/>
      <c r="F26" s="3">
        <v>82</v>
      </c>
      <c r="G26" s="3"/>
      <c r="H26" s="3"/>
      <c r="I26" s="3"/>
      <c r="J26" s="3">
        <v>75</v>
      </c>
      <c r="K26" s="3">
        <f t="shared" si="2"/>
        <v>221</v>
      </c>
      <c r="L26" s="3">
        <v>2</v>
      </c>
      <c r="M26" s="3">
        <f t="shared" si="3"/>
        <v>223</v>
      </c>
      <c r="N26" s="3"/>
      <c r="O26" s="3" t="s">
        <v>42</v>
      </c>
      <c r="P26" s="3">
        <v>1</v>
      </c>
      <c r="Q26" s="6"/>
    </row>
    <row r="27" spans="1:17" s="4" customFormat="1" ht="15.75" customHeight="1" x14ac:dyDescent="0.2">
      <c r="A27" s="3">
        <v>13</v>
      </c>
      <c r="B27" s="3">
        <v>3865861</v>
      </c>
      <c r="C27" s="3">
        <v>46</v>
      </c>
      <c r="D27" s="3"/>
      <c r="E27" s="3">
        <v>58</v>
      </c>
      <c r="F27" s="3"/>
      <c r="G27" s="3"/>
      <c r="H27" s="3"/>
      <c r="I27" s="3"/>
      <c r="J27" s="3">
        <v>57</v>
      </c>
      <c r="K27" s="3">
        <f t="shared" si="2"/>
        <v>161</v>
      </c>
      <c r="L27" s="3">
        <v>3</v>
      </c>
      <c r="M27" s="3">
        <f t="shared" si="3"/>
        <v>164</v>
      </c>
      <c r="N27" s="3"/>
      <c r="O27" s="3" t="s">
        <v>42</v>
      </c>
      <c r="P27" s="3">
        <v>2</v>
      </c>
      <c r="Q27" s="6"/>
    </row>
    <row r="28" spans="1:17" s="4" customFormat="1" ht="15.75" customHeight="1" x14ac:dyDescent="0.2">
      <c r="A28" s="3">
        <v>14</v>
      </c>
      <c r="B28" s="3">
        <v>3945296</v>
      </c>
      <c r="C28" s="3">
        <v>40</v>
      </c>
      <c r="D28" s="3"/>
      <c r="E28" s="3">
        <v>44</v>
      </c>
      <c r="F28" s="3"/>
      <c r="G28" s="3"/>
      <c r="H28" s="3"/>
      <c r="I28" s="3"/>
      <c r="J28" s="3">
        <v>39</v>
      </c>
      <c r="K28" s="3">
        <f t="shared" si="2"/>
        <v>123</v>
      </c>
      <c r="L28" s="3"/>
      <c r="M28" s="3">
        <f t="shared" si="3"/>
        <v>123</v>
      </c>
      <c r="N28" s="3"/>
      <c r="O28" s="3" t="s">
        <v>42</v>
      </c>
      <c r="P28" s="3">
        <v>2</v>
      </c>
      <c r="Q28" s="6"/>
    </row>
    <row r="29" spans="1:17" s="10" customFormat="1" ht="15.75" customHeight="1" x14ac:dyDescent="0.2">
      <c r="A29" s="3">
        <v>15</v>
      </c>
      <c r="B29" s="3">
        <v>3945257</v>
      </c>
      <c r="C29" s="3">
        <v>34</v>
      </c>
      <c r="D29" s="3"/>
      <c r="E29" s="3">
        <v>43</v>
      </c>
      <c r="F29" s="3"/>
      <c r="G29" s="3"/>
      <c r="H29" s="3"/>
      <c r="I29" s="3"/>
      <c r="J29" s="3">
        <v>51</v>
      </c>
      <c r="K29" s="3">
        <f t="shared" si="2"/>
        <v>128</v>
      </c>
      <c r="L29" s="3"/>
      <c r="M29" s="3">
        <f t="shared" si="3"/>
        <v>128</v>
      </c>
      <c r="N29" s="3"/>
      <c r="O29" s="3" t="s">
        <v>42</v>
      </c>
      <c r="P29" s="3">
        <v>2</v>
      </c>
      <c r="Q29" s="6"/>
    </row>
    <row r="30" spans="1:17" s="4" customFormat="1" ht="19.5" customHeight="1" x14ac:dyDescent="0.2">
      <c r="A30" s="3">
        <v>16</v>
      </c>
      <c r="B30" s="3">
        <v>3956390</v>
      </c>
      <c r="C30" s="3">
        <v>34</v>
      </c>
      <c r="D30" s="3"/>
      <c r="E30" s="3">
        <v>36</v>
      </c>
      <c r="F30" s="3"/>
      <c r="G30" s="3"/>
      <c r="H30" s="3"/>
      <c r="I30" s="3"/>
      <c r="J30" s="3">
        <v>54</v>
      </c>
      <c r="K30" s="3">
        <f t="shared" si="2"/>
        <v>124</v>
      </c>
      <c r="L30" s="3">
        <v>3</v>
      </c>
      <c r="M30" s="3">
        <f t="shared" si="3"/>
        <v>127</v>
      </c>
      <c r="N30" s="3"/>
      <c r="O30" s="3" t="s">
        <v>42</v>
      </c>
      <c r="P30" s="3">
        <v>1</v>
      </c>
      <c r="Q30" s="6"/>
    </row>
    <row r="31" spans="1:17" s="4" customFormat="1" x14ac:dyDescent="0.2">
      <c r="A31" s="3">
        <v>17</v>
      </c>
      <c r="B31" s="3">
        <v>3937971</v>
      </c>
      <c r="C31" s="3">
        <v>74</v>
      </c>
      <c r="D31" s="3"/>
      <c r="E31" s="3">
        <v>62</v>
      </c>
      <c r="F31" s="3"/>
      <c r="G31" s="3"/>
      <c r="H31" s="3"/>
      <c r="I31" s="3"/>
      <c r="J31" s="3">
        <v>64</v>
      </c>
      <c r="K31" s="3">
        <f t="shared" si="2"/>
        <v>200</v>
      </c>
      <c r="L31" s="3">
        <v>3</v>
      </c>
      <c r="M31" s="3">
        <f t="shared" si="3"/>
        <v>203</v>
      </c>
      <c r="N31" s="3"/>
      <c r="O31" s="3" t="s">
        <v>42</v>
      </c>
      <c r="P31" s="3">
        <v>1</v>
      </c>
      <c r="Q31" s="6"/>
    </row>
    <row r="32" spans="1:17" s="4" customFormat="1" x14ac:dyDescent="0.2">
      <c r="A32" s="3">
        <v>18</v>
      </c>
      <c r="B32" s="3">
        <v>3954900</v>
      </c>
      <c r="C32" s="3">
        <v>34</v>
      </c>
      <c r="D32" s="3"/>
      <c r="E32" s="3">
        <v>39</v>
      </c>
      <c r="F32" s="3"/>
      <c r="G32" s="3"/>
      <c r="H32" s="3"/>
      <c r="I32" s="3"/>
      <c r="J32" s="3">
        <v>42</v>
      </c>
      <c r="K32" s="3">
        <f t="shared" si="2"/>
        <v>115</v>
      </c>
      <c r="L32" s="3">
        <v>3</v>
      </c>
      <c r="M32" s="3">
        <f t="shared" si="3"/>
        <v>118</v>
      </c>
      <c r="N32" s="3"/>
      <c r="O32" s="3" t="s">
        <v>42</v>
      </c>
      <c r="P32" s="3">
        <v>1</v>
      </c>
      <c r="Q32" s="6"/>
    </row>
    <row r="33" spans="1:17" s="4" customFormat="1" x14ac:dyDescent="0.2">
      <c r="A33" s="3">
        <v>19</v>
      </c>
      <c r="B33" s="3">
        <v>4000394</v>
      </c>
      <c r="C33" s="3"/>
      <c r="D33" s="3" t="s">
        <v>40</v>
      </c>
      <c r="E33" s="3"/>
      <c r="F33" s="3"/>
      <c r="G33" s="3"/>
      <c r="H33" s="3" t="s">
        <v>40</v>
      </c>
      <c r="I33" s="3"/>
      <c r="J33" s="3" t="s">
        <v>40</v>
      </c>
      <c r="K33" s="3">
        <f t="shared" si="2"/>
        <v>0</v>
      </c>
      <c r="L33" s="3"/>
      <c r="M33" s="3">
        <f t="shared" si="3"/>
        <v>0</v>
      </c>
      <c r="N33" s="3"/>
      <c r="O33" s="3" t="s">
        <v>41</v>
      </c>
      <c r="P33" s="3">
        <v>2</v>
      </c>
      <c r="Q33" s="6"/>
    </row>
    <row r="34" spans="1:17" s="4" customFormat="1" x14ac:dyDescent="0.2">
      <c r="A34" s="3">
        <v>20</v>
      </c>
      <c r="B34" s="3">
        <v>4000397</v>
      </c>
      <c r="C34" s="3">
        <v>58</v>
      </c>
      <c r="D34" s="3"/>
      <c r="E34" s="3"/>
      <c r="F34" s="3"/>
      <c r="G34" s="3">
        <v>40</v>
      </c>
      <c r="H34" s="3"/>
      <c r="I34" s="3"/>
      <c r="J34" s="3">
        <v>61</v>
      </c>
      <c r="K34" s="3">
        <f t="shared" si="2"/>
        <v>159</v>
      </c>
      <c r="L34" s="3"/>
      <c r="M34" s="3">
        <f t="shared" si="3"/>
        <v>159</v>
      </c>
      <c r="N34" s="3"/>
      <c r="O34" s="3" t="s">
        <v>42</v>
      </c>
      <c r="P34" s="3">
        <v>1</v>
      </c>
      <c r="Q34" s="6"/>
    </row>
    <row r="35" spans="1:17" s="4" customFormat="1" x14ac:dyDescent="0.2">
      <c r="A35" s="3">
        <v>21</v>
      </c>
      <c r="B35" s="3">
        <v>4000396</v>
      </c>
      <c r="C35" s="3">
        <v>34</v>
      </c>
      <c r="D35" s="3"/>
      <c r="E35" s="3">
        <v>36</v>
      </c>
      <c r="F35" s="3"/>
      <c r="G35" s="3"/>
      <c r="H35" s="3"/>
      <c r="I35" s="3"/>
      <c r="J35" s="3">
        <v>46</v>
      </c>
      <c r="K35" s="3">
        <f t="shared" si="2"/>
        <v>116</v>
      </c>
      <c r="L35" s="3"/>
      <c r="M35" s="3">
        <f t="shared" si="3"/>
        <v>116</v>
      </c>
      <c r="N35" s="3"/>
      <c r="O35" s="3" t="s">
        <v>42</v>
      </c>
      <c r="P35" s="3">
        <v>1</v>
      </c>
      <c r="Q35" s="6"/>
    </row>
    <row r="36" spans="1:17" s="4" customFormat="1" x14ac:dyDescent="0.2">
      <c r="A36" s="3">
        <v>22</v>
      </c>
      <c r="B36" s="3">
        <v>4000393</v>
      </c>
      <c r="C36" s="3">
        <v>58</v>
      </c>
      <c r="D36" s="3"/>
      <c r="E36" s="3">
        <v>53</v>
      </c>
      <c r="F36" s="3"/>
      <c r="G36" s="3"/>
      <c r="H36" s="3"/>
      <c r="I36" s="3"/>
      <c r="J36" s="3">
        <v>52</v>
      </c>
      <c r="K36" s="3">
        <f t="shared" si="2"/>
        <v>163</v>
      </c>
      <c r="L36" s="3"/>
      <c r="M36" s="3">
        <f t="shared" si="3"/>
        <v>163</v>
      </c>
      <c r="N36" s="3"/>
      <c r="O36" s="3" t="s">
        <v>42</v>
      </c>
      <c r="P36" s="3">
        <v>1</v>
      </c>
      <c r="Q36" s="6"/>
    </row>
    <row r="37" spans="1:17" s="4" customFormat="1" x14ac:dyDescent="0.2">
      <c r="A37" s="3">
        <v>23</v>
      </c>
      <c r="B37" s="3">
        <v>4000391</v>
      </c>
      <c r="C37" s="3">
        <v>34</v>
      </c>
      <c r="D37" s="3"/>
      <c r="E37" s="3"/>
      <c r="F37" s="3"/>
      <c r="G37" s="3">
        <v>40</v>
      </c>
      <c r="H37" s="3"/>
      <c r="I37" s="3"/>
      <c r="J37" s="3">
        <v>51</v>
      </c>
      <c r="K37" s="3">
        <f t="shared" si="2"/>
        <v>125</v>
      </c>
      <c r="L37" s="3">
        <v>3</v>
      </c>
      <c r="M37" s="3">
        <f t="shared" si="3"/>
        <v>128</v>
      </c>
      <c r="N37" s="3"/>
      <c r="O37" s="3" t="s">
        <v>42</v>
      </c>
      <c r="P37" s="3">
        <v>1</v>
      </c>
      <c r="Q37" s="6"/>
    </row>
    <row r="38" spans="1:17" s="4" customFormat="1" x14ac:dyDescent="0.2">
      <c r="A38" s="3">
        <v>24</v>
      </c>
      <c r="B38" s="3">
        <v>3997275</v>
      </c>
      <c r="C38" s="3">
        <v>58</v>
      </c>
      <c r="D38" s="3"/>
      <c r="E38" s="3">
        <v>53</v>
      </c>
      <c r="F38" s="3"/>
      <c r="G38" s="3"/>
      <c r="H38" s="3"/>
      <c r="I38" s="3"/>
      <c r="J38" s="3">
        <v>66</v>
      </c>
      <c r="K38" s="3">
        <f t="shared" si="2"/>
        <v>177</v>
      </c>
      <c r="L38" s="3"/>
      <c r="M38" s="3">
        <f t="shared" si="3"/>
        <v>177</v>
      </c>
      <c r="N38" s="3"/>
      <c r="O38" s="3" t="s">
        <v>42</v>
      </c>
      <c r="P38" s="3">
        <v>1</v>
      </c>
      <c r="Q38" s="6"/>
    </row>
    <row r="39" spans="1:17" s="4" customFormat="1" x14ac:dyDescent="0.2">
      <c r="A39" s="3">
        <v>25</v>
      </c>
      <c r="B39" s="3">
        <v>4003262</v>
      </c>
      <c r="C39" s="3">
        <v>70</v>
      </c>
      <c r="D39" s="3"/>
      <c r="E39" s="3"/>
      <c r="F39" s="3"/>
      <c r="G39" s="3">
        <v>54</v>
      </c>
      <c r="H39" s="3"/>
      <c r="I39" s="3"/>
      <c r="J39" s="3">
        <v>81</v>
      </c>
      <c r="K39" s="3">
        <f t="shared" si="2"/>
        <v>205</v>
      </c>
      <c r="L39" s="3"/>
      <c r="M39" s="3">
        <f t="shared" si="3"/>
        <v>205</v>
      </c>
      <c r="N39" s="3"/>
      <c r="O39" s="3" t="s">
        <v>42</v>
      </c>
      <c r="P39" s="3">
        <v>1</v>
      </c>
      <c r="Q39" s="3"/>
    </row>
    <row r="40" spans="1:17" s="4" customFormat="1" x14ac:dyDescent="0.2">
      <c r="A40" s="3">
        <v>26</v>
      </c>
      <c r="B40" s="3">
        <v>4013509</v>
      </c>
      <c r="C40" s="3">
        <v>58</v>
      </c>
      <c r="D40" s="3"/>
      <c r="E40" s="3">
        <v>51</v>
      </c>
      <c r="F40" s="3"/>
      <c r="G40" s="3"/>
      <c r="H40" s="3"/>
      <c r="I40" s="3"/>
      <c r="J40" s="3">
        <v>57</v>
      </c>
      <c r="K40" s="3">
        <f t="shared" si="2"/>
        <v>166</v>
      </c>
      <c r="L40" s="3">
        <v>3</v>
      </c>
      <c r="M40" s="3">
        <f t="shared" si="3"/>
        <v>169</v>
      </c>
      <c r="N40" s="3"/>
      <c r="O40" s="3" t="s">
        <v>42</v>
      </c>
      <c r="P40" s="3">
        <v>2</v>
      </c>
      <c r="Q40" s="3"/>
    </row>
    <row r="41" spans="1:17" s="4" customFormat="1" x14ac:dyDescent="0.2">
      <c r="A41" s="3">
        <v>27</v>
      </c>
      <c r="B41" s="3">
        <v>4001800</v>
      </c>
      <c r="C41" s="3">
        <v>52</v>
      </c>
      <c r="D41" s="3"/>
      <c r="E41" s="3">
        <v>51</v>
      </c>
      <c r="F41" s="3"/>
      <c r="G41" s="3"/>
      <c r="H41" s="3"/>
      <c r="I41" s="3"/>
      <c r="J41" s="3">
        <v>51</v>
      </c>
      <c r="K41" s="3">
        <f t="shared" si="2"/>
        <v>154</v>
      </c>
      <c r="L41" s="3"/>
      <c r="M41" s="3">
        <f t="shared" si="3"/>
        <v>154</v>
      </c>
      <c r="N41" s="3"/>
      <c r="O41" s="3" t="s">
        <v>42</v>
      </c>
      <c r="P41" s="3">
        <v>2</v>
      </c>
      <c r="Q41" s="3"/>
    </row>
    <row r="42" spans="1:17" s="4" customFormat="1" x14ac:dyDescent="0.2">
      <c r="A42" s="3">
        <v>28</v>
      </c>
      <c r="B42" s="3">
        <v>4012479</v>
      </c>
      <c r="C42" s="3">
        <v>74</v>
      </c>
      <c r="D42" s="3"/>
      <c r="E42" s="3">
        <v>44</v>
      </c>
      <c r="F42" s="3"/>
      <c r="G42" s="3"/>
      <c r="H42" s="3"/>
      <c r="I42" s="3"/>
      <c r="J42" s="3">
        <v>60</v>
      </c>
      <c r="K42" s="3">
        <f t="shared" si="2"/>
        <v>178</v>
      </c>
      <c r="L42" s="3"/>
      <c r="M42" s="3">
        <f t="shared" si="3"/>
        <v>178</v>
      </c>
      <c r="N42" s="3"/>
      <c r="O42" s="3" t="s">
        <v>42</v>
      </c>
      <c r="P42" s="3">
        <v>3</v>
      </c>
      <c r="Q42" s="3"/>
    </row>
    <row r="43" spans="1:17" s="4" customFormat="1" x14ac:dyDescent="0.2">
      <c r="A43" s="3">
        <v>29</v>
      </c>
      <c r="B43" s="3">
        <v>3979213</v>
      </c>
      <c r="C43" s="3">
        <v>34</v>
      </c>
      <c r="D43" s="3"/>
      <c r="E43" s="3">
        <v>43</v>
      </c>
      <c r="F43" s="3"/>
      <c r="G43" s="3"/>
      <c r="H43" s="3"/>
      <c r="I43" s="3"/>
      <c r="J43" s="3">
        <v>57</v>
      </c>
      <c r="K43" s="3">
        <f t="shared" si="2"/>
        <v>134</v>
      </c>
      <c r="L43" s="3"/>
      <c r="M43" s="3">
        <f t="shared" si="3"/>
        <v>134</v>
      </c>
      <c r="N43" s="3"/>
      <c r="O43" s="3" t="s">
        <v>42</v>
      </c>
      <c r="P43" s="3">
        <v>1</v>
      </c>
      <c r="Q43" s="3"/>
    </row>
    <row r="44" spans="1:17" s="4" customFormat="1" x14ac:dyDescent="0.2">
      <c r="A44" s="3">
        <v>30</v>
      </c>
      <c r="B44" s="3">
        <v>4028223</v>
      </c>
      <c r="C44" s="3">
        <v>27</v>
      </c>
      <c r="D44" s="3"/>
      <c r="E44" s="3">
        <v>49</v>
      </c>
      <c r="F44" s="3"/>
      <c r="G44" s="3"/>
      <c r="H44" s="3"/>
      <c r="I44" s="3"/>
      <c r="J44" s="3">
        <v>63</v>
      </c>
      <c r="K44" s="3">
        <f t="shared" si="2"/>
        <v>139</v>
      </c>
      <c r="L44" s="3"/>
      <c r="M44" s="3">
        <f t="shared" si="3"/>
        <v>139</v>
      </c>
      <c r="N44" s="3"/>
      <c r="O44" s="3" t="s">
        <v>42</v>
      </c>
      <c r="P44" s="3">
        <v>3</v>
      </c>
      <c r="Q44" s="3"/>
    </row>
    <row r="45" spans="1:17" s="4" customFormat="1" x14ac:dyDescent="0.2">
      <c r="A45" s="3">
        <v>31</v>
      </c>
      <c r="B45" s="3">
        <v>4034706</v>
      </c>
      <c r="C45" s="3">
        <v>46</v>
      </c>
      <c r="D45" s="3"/>
      <c r="E45" s="3">
        <v>36</v>
      </c>
      <c r="F45" s="3"/>
      <c r="G45" s="3"/>
      <c r="H45" s="3"/>
      <c r="I45" s="3"/>
      <c r="J45" s="3">
        <v>49</v>
      </c>
      <c r="K45" s="3">
        <f t="shared" si="2"/>
        <v>131</v>
      </c>
      <c r="L45" s="3">
        <v>3</v>
      </c>
      <c r="M45" s="3">
        <f t="shared" si="3"/>
        <v>134</v>
      </c>
      <c r="N45" s="3"/>
      <c r="O45" s="3" t="s">
        <v>42</v>
      </c>
      <c r="P45" s="3">
        <v>3</v>
      </c>
      <c r="Q45" s="3"/>
    </row>
    <row r="46" spans="1:17" s="4" customFormat="1" x14ac:dyDescent="0.2">
      <c r="A46" s="3">
        <v>32</v>
      </c>
      <c r="B46" s="3">
        <v>3698480</v>
      </c>
      <c r="C46" s="3">
        <v>64</v>
      </c>
      <c r="D46" s="3"/>
      <c r="E46" s="3">
        <v>47</v>
      </c>
      <c r="F46" s="3"/>
      <c r="G46" s="3"/>
      <c r="H46" s="3"/>
      <c r="I46" s="3"/>
      <c r="J46" s="3">
        <v>69</v>
      </c>
      <c r="K46" s="3">
        <f t="shared" ref="K46:K77" si="4">SUM(C46:J46)</f>
        <v>180</v>
      </c>
      <c r="L46" s="3"/>
      <c r="M46" s="3">
        <f t="shared" ref="M46:M77" si="5">K46+L46</f>
        <v>180</v>
      </c>
      <c r="N46" s="3"/>
      <c r="O46" s="3" t="s">
        <v>42</v>
      </c>
      <c r="P46" s="3">
        <v>1</v>
      </c>
      <c r="Q46" s="3"/>
    </row>
    <row r="47" spans="1:17" s="4" customFormat="1" x14ac:dyDescent="0.2">
      <c r="A47" s="3">
        <v>33</v>
      </c>
      <c r="B47" s="3">
        <v>4072964</v>
      </c>
      <c r="C47" s="3"/>
      <c r="D47" s="3" t="s">
        <v>40</v>
      </c>
      <c r="E47" s="3"/>
      <c r="F47" s="3"/>
      <c r="G47" s="3"/>
      <c r="H47" s="3" t="s">
        <v>40</v>
      </c>
      <c r="I47" s="3"/>
      <c r="J47" s="3">
        <v>36</v>
      </c>
      <c r="K47" s="3">
        <f t="shared" si="4"/>
        <v>36</v>
      </c>
      <c r="L47" s="3"/>
      <c r="M47" s="3">
        <f t="shared" si="5"/>
        <v>36</v>
      </c>
      <c r="N47" s="3"/>
      <c r="O47" s="3" t="s">
        <v>41</v>
      </c>
      <c r="P47" s="3">
        <v>3</v>
      </c>
      <c r="Q47" s="6"/>
    </row>
    <row r="48" spans="1:17" s="4" customFormat="1" x14ac:dyDescent="0.2">
      <c r="A48" s="3">
        <v>34</v>
      </c>
      <c r="B48" s="3">
        <v>4097720</v>
      </c>
      <c r="C48" s="3">
        <v>46</v>
      </c>
      <c r="D48" s="3"/>
      <c r="E48" s="3"/>
      <c r="F48" s="3"/>
      <c r="G48" s="3">
        <v>40</v>
      </c>
      <c r="H48" s="3"/>
      <c r="I48" s="3"/>
      <c r="J48" s="3">
        <v>58</v>
      </c>
      <c r="K48" s="3">
        <f t="shared" si="4"/>
        <v>144</v>
      </c>
      <c r="L48" s="3"/>
      <c r="M48" s="3">
        <f t="shared" si="5"/>
        <v>144</v>
      </c>
      <c r="N48" s="3"/>
      <c r="O48" s="3" t="s">
        <v>42</v>
      </c>
      <c r="P48" s="3">
        <v>1</v>
      </c>
      <c r="Q48" s="3"/>
    </row>
    <row r="49" spans="1:17" s="4" customFormat="1" x14ac:dyDescent="0.2">
      <c r="A49" s="3">
        <v>35</v>
      </c>
      <c r="B49" s="3">
        <v>4097609</v>
      </c>
      <c r="C49" s="3">
        <v>64</v>
      </c>
      <c r="D49" s="3"/>
      <c r="E49" s="3">
        <v>62</v>
      </c>
      <c r="F49" s="3"/>
      <c r="G49" s="3"/>
      <c r="H49" s="3"/>
      <c r="I49" s="3"/>
      <c r="J49" s="3">
        <v>64</v>
      </c>
      <c r="K49" s="3">
        <f t="shared" si="4"/>
        <v>190</v>
      </c>
      <c r="L49" s="3">
        <v>8</v>
      </c>
      <c r="M49" s="3">
        <f t="shared" si="5"/>
        <v>198</v>
      </c>
      <c r="N49" s="3"/>
      <c r="O49" s="3" t="s">
        <v>42</v>
      </c>
      <c r="P49" s="3">
        <v>3</v>
      </c>
      <c r="Q49" s="3"/>
    </row>
    <row r="50" spans="1:17" s="4" customFormat="1" x14ac:dyDescent="0.2">
      <c r="A50" s="3">
        <v>36</v>
      </c>
      <c r="B50" s="3">
        <v>4102183</v>
      </c>
      <c r="C50" s="3">
        <v>52</v>
      </c>
      <c r="D50" s="3"/>
      <c r="E50" s="3"/>
      <c r="F50" s="3"/>
      <c r="G50" s="3">
        <v>46</v>
      </c>
      <c r="H50" s="3"/>
      <c r="I50" s="3"/>
      <c r="J50" s="3">
        <v>57</v>
      </c>
      <c r="K50" s="3">
        <f t="shared" si="4"/>
        <v>155</v>
      </c>
      <c r="L50" s="3"/>
      <c r="M50" s="3">
        <f t="shared" si="5"/>
        <v>155</v>
      </c>
      <c r="N50" s="3"/>
      <c r="O50" s="3" t="s">
        <v>42</v>
      </c>
      <c r="P50" s="3">
        <v>1</v>
      </c>
      <c r="Q50" s="3"/>
    </row>
    <row r="51" spans="1:17" s="4" customFormat="1" x14ac:dyDescent="0.2">
      <c r="A51" s="3">
        <v>37</v>
      </c>
      <c r="B51" s="3">
        <v>4103928</v>
      </c>
      <c r="C51" s="3">
        <v>27</v>
      </c>
      <c r="D51" s="3"/>
      <c r="E51" s="3">
        <v>39</v>
      </c>
      <c r="F51" s="3"/>
      <c r="G51" s="3"/>
      <c r="H51" s="3"/>
      <c r="I51" s="3"/>
      <c r="J51" s="3">
        <v>48</v>
      </c>
      <c r="K51" s="3">
        <f t="shared" si="4"/>
        <v>114</v>
      </c>
      <c r="L51" s="3">
        <v>3</v>
      </c>
      <c r="M51" s="3">
        <f t="shared" si="5"/>
        <v>117</v>
      </c>
      <c r="N51" s="3"/>
      <c r="O51" s="3" t="s">
        <v>42</v>
      </c>
      <c r="P51" s="3">
        <v>1</v>
      </c>
      <c r="Q51" s="3"/>
    </row>
    <row r="52" spans="1:17" s="4" customFormat="1" x14ac:dyDescent="0.2">
      <c r="A52" s="3">
        <v>38</v>
      </c>
      <c r="B52" s="3">
        <v>4131382</v>
      </c>
      <c r="C52" s="3">
        <v>78</v>
      </c>
      <c r="D52" s="3"/>
      <c r="E52" s="3"/>
      <c r="F52" s="3"/>
      <c r="G52" s="3">
        <v>67</v>
      </c>
      <c r="H52" s="3"/>
      <c r="I52" s="3"/>
      <c r="J52" s="3">
        <v>70</v>
      </c>
      <c r="K52" s="3">
        <f t="shared" si="4"/>
        <v>215</v>
      </c>
      <c r="L52" s="3">
        <v>5</v>
      </c>
      <c r="M52" s="3">
        <f t="shared" si="5"/>
        <v>220</v>
      </c>
      <c r="N52" s="3"/>
      <c r="O52" s="3" t="s">
        <v>42</v>
      </c>
      <c r="P52" s="3">
        <v>1</v>
      </c>
      <c r="Q52" s="3"/>
    </row>
    <row r="53" spans="1:17" s="4" customFormat="1" x14ac:dyDescent="0.2">
      <c r="A53" s="3">
        <v>39</v>
      </c>
      <c r="B53" s="3">
        <v>4072958</v>
      </c>
      <c r="C53" s="3"/>
      <c r="D53" s="3" t="s">
        <v>40</v>
      </c>
      <c r="E53" s="3"/>
      <c r="F53" s="3"/>
      <c r="G53" s="3"/>
      <c r="H53" s="3" t="s">
        <v>40</v>
      </c>
      <c r="I53" s="3"/>
      <c r="J53" s="3" t="s">
        <v>40</v>
      </c>
      <c r="K53" s="3">
        <f t="shared" si="4"/>
        <v>0</v>
      </c>
      <c r="L53" s="3"/>
      <c r="M53" s="3">
        <f t="shared" si="5"/>
        <v>0</v>
      </c>
      <c r="N53" s="3"/>
      <c r="O53" s="3" t="s">
        <v>41</v>
      </c>
      <c r="P53" s="3">
        <v>2</v>
      </c>
      <c r="Q53" s="6"/>
    </row>
    <row r="54" spans="1:17" s="4" customFormat="1" x14ac:dyDescent="0.2">
      <c r="A54" s="3">
        <v>40</v>
      </c>
      <c r="B54" s="3">
        <v>4072960</v>
      </c>
      <c r="C54" s="3">
        <v>34</v>
      </c>
      <c r="D54" s="3"/>
      <c r="E54" s="3">
        <v>36</v>
      </c>
      <c r="F54" s="3"/>
      <c r="G54" s="3"/>
      <c r="H54" s="3"/>
      <c r="I54" s="3"/>
      <c r="J54" s="3">
        <v>43</v>
      </c>
      <c r="K54" s="3">
        <f t="shared" si="4"/>
        <v>113</v>
      </c>
      <c r="L54" s="3">
        <v>3</v>
      </c>
      <c r="M54" s="3">
        <f t="shared" si="5"/>
        <v>116</v>
      </c>
      <c r="N54" s="3"/>
      <c r="O54" s="3" t="s">
        <v>42</v>
      </c>
      <c r="P54" s="3">
        <v>1</v>
      </c>
      <c r="Q54" s="3"/>
    </row>
    <row r="55" spans="1:17" s="4" customFormat="1" x14ac:dyDescent="0.2">
      <c r="A55" s="3">
        <v>41</v>
      </c>
      <c r="B55" s="3">
        <v>4153718</v>
      </c>
      <c r="C55" s="3"/>
      <c r="D55" s="3" t="s">
        <v>40</v>
      </c>
      <c r="E55" s="3"/>
      <c r="F55" s="3"/>
      <c r="G55" s="3"/>
      <c r="H55" s="3" t="s">
        <v>40</v>
      </c>
      <c r="I55" s="3"/>
      <c r="J55" s="3" t="s">
        <v>40</v>
      </c>
      <c r="K55" s="3">
        <f t="shared" si="4"/>
        <v>0</v>
      </c>
      <c r="L55" s="3"/>
      <c r="M55" s="3">
        <f t="shared" si="5"/>
        <v>0</v>
      </c>
      <c r="N55" s="3"/>
      <c r="O55" s="3" t="s">
        <v>41</v>
      </c>
      <c r="P55" s="3">
        <v>2</v>
      </c>
      <c r="Q55" s="6"/>
    </row>
    <row r="56" spans="1:17" s="4" customFormat="1" x14ac:dyDescent="0.2">
      <c r="A56" s="3">
        <v>42</v>
      </c>
      <c r="B56" s="3">
        <v>4133505</v>
      </c>
      <c r="C56" s="3">
        <v>82</v>
      </c>
      <c r="D56" s="3"/>
      <c r="E56" s="3">
        <v>73</v>
      </c>
      <c r="F56" s="3"/>
      <c r="G56" s="3"/>
      <c r="H56" s="3"/>
      <c r="I56" s="3"/>
      <c r="J56" s="3">
        <v>66</v>
      </c>
      <c r="K56" s="3">
        <f t="shared" si="4"/>
        <v>221</v>
      </c>
      <c r="L56" s="3">
        <v>5</v>
      </c>
      <c r="M56" s="3">
        <f t="shared" si="5"/>
        <v>226</v>
      </c>
      <c r="N56" s="3"/>
      <c r="O56" s="3" t="s">
        <v>42</v>
      </c>
      <c r="P56" s="3">
        <v>1</v>
      </c>
      <c r="Q56" s="3"/>
    </row>
    <row r="57" spans="1:17" s="4" customFormat="1" x14ac:dyDescent="0.2">
      <c r="A57" s="3">
        <v>43</v>
      </c>
      <c r="B57" s="3">
        <v>4182107</v>
      </c>
      <c r="C57" s="3">
        <v>70</v>
      </c>
      <c r="D57" s="3"/>
      <c r="E57" s="3">
        <v>49</v>
      </c>
      <c r="F57" s="3"/>
      <c r="G57" s="3"/>
      <c r="H57" s="3"/>
      <c r="I57" s="3"/>
      <c r="J57" s="3">
        <v>55</v>
      </c>
      <c r="K57" s="3">
        <f t="shared" si="4"/>
        <v>174</v>
      </c>
      <c r="L57" s="3"/>
      <c r="M57" s="3">
        <f t="shared" si="5"/>
        <v>174</v>
      </c>
      <c r="N57" s="3"/>
      <c r="O57" s="3" t="s">
        <v>42</v>
      </c>
      <c r="P57" s="3">
        <v>1</v>
      </c>
      <c r="Q57" s="3"/>
    </row>
    <row r="58" spans="1:17" s="4" customFormat="1" x14ac:dyDescent="0.2">
      <c r="A58" s="3">
        <v>44</v>
      </c>
      <c r="B58" s="3">
        <v>4165091</v>
      </c>
      <c r="C58" s="3">
        <v>76</v>
      </c>
      <c r="D58" s="3"/>
      <c r="E58" s="3"/>
      <c r="F58" s="3"/>
      <c r="G58" s="3">
        <v>70</v>
      </c>
      <c r="H58" s="3"/>
      <c r="I58" s="3"/>
      <c r="J58" s="3">
        <v>63</v>
      </c>
      <c r="K58" s="3">
        <f t="shared" si="4"/>
        <v>209</v>
      </c>
      <c r="L58" s="3"/>
      <c r="M58" s="3">
        <f t="shared" si="5"/>
        <v>209</v>
      </c>
      <c r="N58" s="3"/>
      <c r="O58" s="3" t="s">
        <v>42</v>
      </c>
      <c r="P58" s="3">
        <v>1</v>
      </c>
      <c r="Q58" s="3"/>
    </row>
    <row r="59" spans="1:17" s="4" customFormat="1" x14ac:dyDescent="0.2">
      <c r="A59" s="3">
        <v>45</v>
      </c>
      <c r="B59" s="3">
        <v>3757766</v>
      </c>
      <c r="C59" s="3">
        <v>58</v>
      </c>
      <c r="D59" s="3"/>
      <c r="E59" s="3">
        <v>53</v>
      </c>
      <c r="F59" s="3"/>
      <c r="G59" s="3"/>
      <c r="H59" s="3"/>
      <c r="I59" s="3"/>
      <c r="J59" s="3">
        <v>54</v>
      </c>
      <c r="K59" s="3">
        <f t="shared" si="4"/>
        <v>165</v>
      </c>
      <c r="L59" s="3"/>
      <c r="M59" s="3">
        <f t="shared" si="5"/>
        <v>165</v>
      </c>
      <c r="N59" s="3"/>
      <c r="O59" s="3" t="s">
        <v>42</v>
      </c>
      <c r="P59" s="3">
        <v>1</v>
      </c>
      <c r="Q59" s="3"/>
    </row>
    <row r="60" spans="1:17" s="4" customFormat="1" x14ac:dyDescent="0.2">
      <c r="A60" s="3">
        <v>46</v>
      </c>
      <c r="B60" s="3">
        <v>3845741</v>
      </c>
      <c r="C60" s="3">
        <v>74</v>
      </c>
      <c r="D60" s="3"/>
      <c r="E60" s="3">
        <v>59</v>
      </c>
      <c r="F60" s="3"/>
      <c r="G60" s="3"/>
      <c r="H60" s="3"/>
      <c r="I60" s="3"/>
      <c r="J60" s="3">
        <v>52</v>
      </c>
      <c r="K60" s="3">
        <f t="shared" si="4"/>
        <v>185</v>
      </c>
      <c r="L60" s="3"/>
      <c r="M60" s="3">
        <f t="shared" si="5"/>
        <v>185</v>
      </c>
      <c r="N60" s="3"/>
      <c r="O60" s="3" t="s">
        <v>42</v>
      </c>
      <c r="P60" s="3">
        <v>3</v>
      </c>
      <c r="Q60" s="3" t="s">
        <v>46</v>
      </c>
    </row>
    <row r="61" spans="1:17" s="10" customFormat="1" x14ac:dyDescent="0.2">
      <c r="A61" s="3">
        <v>47</v>
      </c>
      <c r="B61" s="3">
        <v>4164704</v>
      </c>
      <c r="C61" s="3">
        <v>78</v>
      </c>
      <c r="D61" s="3"/>
      <c r="E61" s="3">
        <v>53</v>
      </c>
      <c r="F61" s="3"/>
      <c r="G61" s="3"/>
      <c r="H61" s="3"/>
      <c r="I61" s="3"/>
      <c r="J61" s="3">
        <v>54</v>
      </c>
      <c r="K61" s="3">
        <f t="shared" si="4"/>
        <v>185</v>
      </c>
      <c r="L61" s="3"/>
      <c r="M61" s="3">
        <f t="shared" si="5"/>
        <v>185</v>
      </c>
      <c r="N61" s="3"/>
      <c r="O61" s="3" t="s">
        <v>42</v>
      </c>
      <c r="P61" s="3">
        <v>2</v>
      </c>
      <c r="Q61" s="3"/>
    </row>
    <row r="62" spans="1:17" s="4" customFormat="1" x14ac:dyDescent="0.2">
      <c r="A62" s="3">
        <v>48</v>
      </c>
      <c r="B62" s="3">
        <v>4173045</v>
      </c>
      <c r="C62" s="3">
        <v>64</v>
      </c>
      <c r="D62" s="3"/>
      <c r="E62" s="3">
        <v>51</v>
      </c>
      <c r="F62" s="3"/>
      <c r="G62" s="3"/>
      <c r="H62" s="3"/>
      <c r="I62" s="3"/>
      <c r="J62" s="3">
        <v>49</v>
      </c>
      <c r="K62" s="3">
        <f t="shared" si="4"/>
        <v>164</v>
      </c>
      <c r="L62" s="3"/>
      <c r="M62" s="3">
        <f t="shared" si="5"/>
        <v>164</v>
      </c>
      <c r="N62" s="3"/>
      <c r="O62" s="3" t="s">
        <v>42</v>
      </c>
      <c r="P62" s="3">
        <v>1</v>
      </c>
      <c r="Q62" s="3"/>
    </row>
    <row r="63" spans="1:17" s="4" customFormat="1" x14ac:dyDescent="0.2">
      <c r="A63" s="3">
        <v>49</v>
      </c>
      <c r="B63" s="3">
        <v>4018754</v>
      </c>
      <c r="C63" s="3">
        <v>58</v>
      </c>
      <c r="D63" s="3"/>
      <c r="E63" s="3">
        <v>44</v>
      </c>
      <c r="F63" s="3"/>
      <c r="G63" s="3"/>
      <c r="H63" s="3"/>
      <c r="I63" s="3"/>
      <c r="J63" s="3">
        <v>51</v>
      </c>
      <c r="K63" s="3">
        <f t="shared" si="4"/>
        <v>153</v>
      </c>
      <c r="L63" s="3"/>
      <c r="M63" s="3">
        <f t="shared" si="5"/>
        <v>153</v>
      </c>
      <c r="N63" s="3"/>
      <c r="O63" s="3" t="s">
        <v>42</v>
      </c>
      <c r="P63" s="3">
        <v>1</v>
      </c>
      <c r="Q63" s="3"/>
    </row>
    <row r="64" spans="1:17" s="10" customFormat="1" x14ac:dyDescent="0.2">
      <c r="A64" s="3">
        <v>50</v>
      </c>
      <c r="B64" s="3">
        <v>4195540</v>
      </c>
      <c r="C64" s="3"/>
      <c r="D64" s="3" t="s">
        <v>40</v>
      </c>
      <c r="E64" s="3"/>
      <c r="F64" s="3"/>
      <c r="G64" s="3"/>
      <c r="H64" s="3" t="s">
        <v>40</v>
      </c>
      <c r="I64" s="3"/>
      <c r="J64" s="3" t="s">
        <v>40</v>
      </c>
      <c r="K64" s="3">
        <f t="shared" si="4"/>
        <v>0</v>
      </c>
      <c r="L64" s="3"/>
      <c r="M64" s="3">
        <f t="shared" si="5"/>
        <v>0</v>
      </c>
      <c r="N64" s="3"/>
      <c r="O64" s="3" t="s">
        <v>41</v>
      </c>
      <c r="P64" s="3">
        <v>3</v>
      </c>
      <c r="Q64" s="6"/>
    </row>
    <row r="65" spans="1:17" s="10" customFormat="1" x14ac:dyDescent="0.2">
      <c r="A65" s="3">
        <v>51</v>
      </c>
      <c r="B65" s="3">
        <v>4195542</v>
      </c>
      <c r="C65" s="3"/>
      <c r="D65" s="3" t="s">
        <v>40</v>
      </c>
      <c r="E65" s="3"/>
      <c r="F65" s="3"/>
      <c r="G65" s="3"/>
      <c r="H65" s="3" t="s">
        <v>40</v>
      </c>
      <c r="I65" s="3"/>
      <c r="J65" s="3">
        <v>36</v>
      </c>
      <c r="K65" s="3">
        <f t="shared" si="4"/>
        <v>36</v>
      </c>
      <c r="L65" s="3"/>
      <c r="M65" s="3">
        <f t="shared" si="5"/>
        <v>36</v>
      </c>
      <c r="N65" s="3"/>
      <c r="O65" s="3" t="s">
        <v>41</v>
      </c>
      <c r="P65" s="3">
        <v>2</v>
      </c>
      <c r="Q65" s="6"/>
    </row>
    <row r="66" spans="1:17" s="4" customFormat="1" x14ac:dyDescent="0.2">
      <c r="A66" s="3">
        <v>52</v>
      </c>
      <c r="B66" s="3">
        <v>4203902</v>
      </c>
      <c r="C66" s="3">
        <v>52</v>
      </c>
      <c r="D66" s="3"/>
      <c r="E66" s="3">
        <v>41</v>
      </c>
      <c r="F66" s="3"/>
      <c r="G66" s="3"/>
      <c r="H66" s="3"/>
      <c r="I66" s="3"/>
      <c r="J66" s="3">
        <v>49</v>
      </c>
      <c r="K66" s="3">
        <f t="shared" si="4"/>
        <v>142</v>
      </c>
      <c r="L66" s="3"/>
      <c r="M66" s="3">
        <f t="shared" si="5"/>
        <v>142</v>
      </c>
      <c r="N66" s="3"/>
      <c r="O66" s="3" t="s">
        <v>42</v>
      </c>
      <c r="P66" s="3">
        <v>1</v>
      </c>
      <c r="Q66" s="3"/>
    </row>
    <row r="67" spans="1:17" s="4" customFormat="1" x14ac:dyDescent="0.2">
      <c r="A67" s="3">
        <v>53</v>
      </c>
      <c r="B67" s="3">
        <v>4203897</v>
      </c>
      <c r="C67" s="3"/>
      <c r="D67" s="3" t="s">
        <v>40</v>
      </c>
      <c r="E67" s="3"/>
      <c r="F67" s="3"/>
      <c r="G67" s="3"/>
      <c r="H67" s="3" t="s">
        <v>40</v>
      </c>
      <c r="I67" s="3"/>
      <c r="J67" s="3" t="s">
        <v>40</v>
      </c>
      <c r="K67" s="3">
        <f t="shared" si="4"/>
        <v>0</v>
      </c>
      <c r="L67" s="3"/>
      <c r="M67" s="3">
        <f t="shared" si="5"/>
        <v>0</v>
      </c>
      <c r="N67" s="3"/>
      <c r="O67" s="3" t="s">
        <v>41</v>
      </c>
      <c r="P67" s="3">
        <v>3</v>
      </c>
      <c r="Q67" s="6"/>
    </row>
    <row r="68" spans="1:17" s="4" customFormat="1" x14ac:dyDescent="0.2">
      <c r="A68" s="3">
        <v>54</v>
      </c>
      <c r="B68" s="3">
        <v>4207162</v>
      </c>
      <c r="C68" s="3"/>
      <c r="D68" s="3" t="s">
        <v>40</v>
      </c>
      <c r="E68" s="3">
        <v>46</v>
      </c>
      <c r="F68" s="3"/>
      <c r="G68" s="3"/>
      <c r="H68" s="3" t="s">
        <v>40</v>
      </c>
      <c r="I68" s="3"/>
      <c r="J68" s="3" t="s">
        <v>40</v>
      </c>
      <c r="K68" s="3">
        <f t="shared" si="4"/>
        <v>46</v>
      </c>
      <c r="L68" s="3"/>
      <c r="M68" s="3">
        <f t="shared" si="5"/>
        <v>46</v>
      </c>
      <c r="N68" s="3"/>
      <c r="O68" s="3" t="s">
        <v>43</v>
      </c>
      <c r="P68" s="3">
        <v>2</v>
      </c>
      <c r="Q68" s="3"/>
    </row>
    <row r="69" spans="1:17" s="10" customFormat="1" x14ac:dyDescent="0.2">
      <c r="A69" s="3">
        <v>55</v>
      </c>
      <c r="B69" s="3">
        <v>4162769</v>
      </c>
      <c r="C69" s="3"/>
      <c r="D69" s="3" t="s">
        <v>40</v>
      </c>
      <c r="E69" s="3"/>
      <c r="F69" s="3"/>
      <c r="G69" s="3"/>
      <c r="H69" s="3" t="s">
        <v>40</v>
      </c>
      <c r="I69" s="3"/>
      <c r="J69" s="3" t="s">
        <v>40</v>
      </c>
      <c r="K69" s="3">
        <f t="shared" si="4"/>
        <v>0</v>
      </c>
      <c r="L69" s="3">
        <v>5</v>
      </c>
      <c r="M69" s="3">
        <f t="shared" si="5"/>
        <v>5</v>
      </c>
      <c r="N69" s="3"/>
      <c r="O69" s="3" t="s">
        <v>41</v>
      </c>
      <c r="P69" s="3">
        <v>2</v>
      </c>
      <c r="Q69" s="6"/>
    </row>
    <row r="70" spans="1:17" s="4" customFormat="1" x14ac:dyDescent="0.2">
      <c r="A70" s="3">
        <v>56</v>
      </c>
      <c r="B70" s="3">
        <v>3634722</v>
      </c>
      <c r="C70" s="3">
        <v>72</v>
      </c>
      <c r="D70" s="3"/>
      <c r="E70" s="3">
        <v>65</v>
      </c>
      <c r="F70" s="3"/>
      <c r="G70" s="3"/>
      <c r="H70" s="3"/>
      <c r="I70" s="3"/>
      <c r="J70" s="3">
        <v>49</v>
      </c>
      <c r="K70" s="3">
        <f t="shared" si="4"/>
        <v>186</v>
      </c>
      <c r="L70" s="3"/>
      <c r="M70" s="3">
        <f t="shared" si="5"/>
        <v>186</v>
      </c>
      <c r="N70" s="3"/>
      <c r="O70" s="3" t="s">
        <v>42</v>
      </c>
      <c r="P70" s="3">
        <v>1</v>
      </c>
      <c r="Q70" s="3"/>
    </row>
    <row r="71" spans="1:17" s="4" customFormat="1" x14ac:dyDescent="0.2">
      <c r="A71" s="3">
        <v>57</v>
      </c>
      <c r="B71" s="3">
        <v>3954042</v>
      </c>
      <c r="C71" s="3">
        <v>76</v>
      </c>
      <c r="D71" s="3"/>
      <c r="E71" s="3"/>
      <c r="F71" s="3"/>
      <c r="G71" s="3">
        <v>51</v>
      </c>
      <c r="H71" s="3"/>
      <c r="I71" s="3"/>
      <c r="J71" s="3">
        <v>67</v>
      </c>
      <c r="K71" s="3">
        <f t="shared" si="4"/>
        <v>194</v>
      </c>
      <c r="L71" s="3"/>
      <c r="M71" s="3">
        <f t="shared" si="5"/>
        <v>194</v>
      </c>
      <c r="N71" s="3"/>
      <c r="O71" s="3" t="s">
        <v>42</v>
      </c>
      <c r="P71" s="3">
        <v>1</v>
      </c>
      <c r="Q71" s="3"/>
    </row>
    <row r="72" spans="1:17" s="10" customFormat="1" x14ac:dyDescent="0.2">
      <c r="A72" s="3">
        <v>58</v>
      </c>
      <c r="B72" s="3">
        <v>4127852</v>
      </c>
      <c r="C72" s="3">
        <v>58</v>
      </c>
      <c r="D72" s="3"/>
      <c r="E72" s="3"/>
      <c r="F72" s="3"/>
      <c r="G72" s="3">
        <v>54</v>
      </c>
      <c r="H72" s="3"/>
      <c r="I72" s="3"/>
      <c r="J72" s="3">
        <v>75</v>
      </c>
      <c r="K72" s="3">
        <f t="shared" si="4"/>
        <v>187</v>
      </c>
      <c r="L72" s="3">
        <v>3</v>
      </c>
      <c r="M72" s="3">
        <f t="shared" si="5"/>
        <v>190</v>
      </c>
      <c r="N72" s="3"/>
      <c r="O72" s="3" t="s">
        <v>42</v>
      </c>
      <c r="P72" s="3">
        <v>2</v>
      </c>
      <c r="Q72" s="3"/>
    </row>
    <row r="73" spans="1:17" s="4" customFormat="1" x14ac:dyDescent="0.2">
      <c r="A73" s="3">
        <v>59</v>
      </c>
      <c r="B73" s="3">
        <v>4240125</v>
      </c>
      <c r="C73" s="3"/>
      <c r="D73" s="3" t="s">
        <v>40</v>
      </c>
      <c r="E73" s="3"/>
      <c r="F73" s="3"/>
      <c r="G73" s="3"/>
      <c r="H73" s="3" t="s">
        <v>40</v>
      </c>
      <c r="I73" s="3"/>
      <c r="J73" s="3">
        <v>36</v>
      </c>
      <c r="K73" s="3">
        <f t="shared" si="4"/>
        <v>36</v>
      </c>
      <c r="L73" s="3"/>
      <c r="M73" s="3">
        <f t="shared" si="5"/>
        <v>36</v>
      </c>
      <c r="N73" s="3"/>
      <c r="O73" s="3" t="s">
        <v>43</v>
      </c>
      <c r="P73" s="3">
        <v>1</v>
      </c>
      <c r="Q73" s="3"/>
    </row>
    <row r="74" spans="1:17" s="4" customFormat="1" x14ac:dyDescent="0.2">
      <c r="A74" s="3">
        <v>60</v>
      </c>
      <c r="B74" s="3">
        <v>4296589</v>
      </c>
      <c r="C74" s="3"/>
      <c r="D74" s="3" t="s">
        <v>40</v>
      </c>
      <c r="E74" s="3"/>
      <c r="F74" s="3"/>
      <c r="G74" s="3"/>
      <c r="H74" s="3" t="s">
        <v>40</v>
      </c>
      <c r="I74" s="3"/>
      <c r="J74" s="3" t="s">
        <v>40</v>
      </c>
      <c r="K74" s="3">
        <f t="shared" si="4"/>
        <v>0</v>
      </c>
      <c r="L74" s="3"/>
      <c r="M74" s="3">
        <f t="shared" si="5"/>
        <v>0</v>
      </c>
      <c r="N74" s="3"/>
      <c r="O74" s="3" t="s">
        <v>41</v>
      </c>
      <c r="P74" s="3">
        <v>1</v>
      </c>
      <c r="Q74" s="6"/>
    </row>
    <row r="75" spans="1:17" s="4" customFormat="1" x14ac:dyDescent="0.2">
      <c r="A75" s="3">
        <v>61</v>
      </c>
      <c r="B75" s="3">
        <v>4302507</v>
      </c>
      <c r="C75" s="3"/>
      <c r="D75" s="3" t="s">
        <v>40</v>
      </c>
      <c r="E75" s="3"/>
      <c r="F75" s="3"/>
      <c r="G75" s="3"/>
      <c r="H75" s="3" t="s">
        <v>40</v>
      </c>
      <c r="I75" s="3"/>
      <c r="J75" s="3" t="s">
        <v>40</v>
      </c>
      <c r="K75" s="3">
        <f t="shared" si="4"/>
        <v>0</v>
      </c>
      <c r="L75" s="3">
        <v>5</v>
      </c>
      <c r="M75" s="3">
        <f t="shared" si="5"/>
        <v>5</v>
      </c>
      <c r="N75" s="3"/>
      <c r="O75" s="3" t="s">
        <v>41</v>
      </c>
      <c r="P75" s="3">
        <v>1</v>
      </c>
      <c r="Q75" s="6"/>
    </row>
    <row r="76" spans="1:17" s="10" customFormat="1" x14ac:dyDescent="0.2">
      <c r="A76" s="3">
        <v>62</v>
      </c>
      <c r="B76" s="3">
        <v>3624893</v>
      </c>
      <c r="C76" s="3"/>
      <c r="D76" s="3" t="s">
        <v>40</v>
      </c>
      <c r="E76" s="3"/>
      <c r="F76" s="3"/>
      <c r="G76" s="3"/>
      <c r="H76" s="3" t="s">
        <v>40</v>
      </c>
      <c r="I76" s="3"/>
      <c r="J76" s="3" t="s">
        <v>40</v>
      </c>
      <c r="K76" s="3">
        <f t="shared" si="4"/>
        <v>0</v>
      </c>
      <c r="L76" s="3"/>
      <c r="M76" s="3">
        <f t="shared" si="5"/>
        <v>0</v>
      </c>
      <c r="N76" s="3"/>
      <c r="O76" s="3" t="s">
        <v>41</v>
      </c>
      <c r="P76" s="3">
        <v>2</v>
      </c>
      <c r="Q76" s="6"/>
    </row>
    <row r="77" spans="1:17" s="4" customFormat="1" x14ac:dyDescent="0.2">
      <c r="A77" s="3">
        <v>63</v>
      </c>
      <c r="B77" s="3">
        <v>4262484</v>
      </c>
      <c r="C77" s="3">
        <v>27</v>
      </c>
      <c r="D77" s="3"/>
      <c r="E77" s="3">
        <v>44</v>
      </c>
      <c r="F77" s="3"/>
      <c r="G77" s="3"/>
      <c r="H77" s="3"/>
      <c r="I77" s="3"/>
      <c r="J77" s="3">
        <v>45</v>
      </c>
      <c r="K77" s="3">
        <f t="shared" si="4"/>
        <v>116</v>
      </c>
      <c r="L77" s="3"/>
      <c r="M77" s="3">
        <f t="shared" si="5"/>
        <v>116</v>
      </c>
      <c r="N77" s="3"/>
      <c r="O77" s="3" t="s">
        <v>42</v>
      </c>
      <c r="P77" s="3">
        <v>1</v>
      </c>
      <c r="Q77" s="3"/>
    </row>
    <row r="78" spans="1:17" s="4" customFormat="1" x14ac:dyDescent="0.2">
      <c r="A78" s="3">
        <v>64</v>
      </c>
      <c r="B78" s="3">
        <v>4091273</v>
      </c>
      <c r="C78" s="3">
        <v>70</v>
      </c>
      <c r="D78" s="3"/>
      <c r="E78" s="3">
        <v>49</v>
      </c>
      <c r="F78" s="3"/>
      <c r="G78" s="3"/>
      <c r="H78" s="3"/>
      <c r="I78" s="3"/>
      <c r="J78" s="3">
        <v>78</v>
      </c>
      <c r="K78" s="3">
        <f t="shared" ref="K78:K109" si="6">SUM(C78:J78)</f>
        <v>197</v>
      </c>
      <c r="L78" s="3"/>
      <c r="M78" s="3">
        <f t="shared" ref="M78:M91" si="7">K78+L78</f>
        <v>197</v>
      </c>
      <c r="N78" s="3"/>
      <c r="O78" s="3" t="s">
        <v>42</v>
      </c>
      <c r="P78" s="3">
        <v>1</v>
      </c>
      <c r="Q78" s="3"/>
    </row>
    <row r="79" spans="1:17" s="4" customFormat="1" x14ac:dyDescent="0.2">
      <c r="A79" s="3">
        <v>65</v>
      </c>
      <c r="B79" s="3">
        <v>3985168</v>
      </c>
      <c r="C79" s="3">
        <v>74</v>
      </c>
      <c r="D79" s="3"/>
      <c r="E79" s="3">
        <v>67</v>
      </c>
      <c r="F79" s="3"/>
      <c r="G79" s="3"/>
      <c r="H79" s="3"/>
      <c r="I79" s="3"/>
      <c r="J79" s="3">
        <v>63</v>
      </c>
      <c r="K79" s="3">
        <f t="shared" si="6"/>
        <v>204</v>
      </c>
      <c r="L79" s="3">
        <v>5</v>
      </c>
      <c r="M79" s="3">
        <f t="shared" si="7"/>
        <v>209</v>
      </c>
      <c r="N79" s="3"/>
      <c r="O79" s="3" t="s">
        <v>42</v>
      </c>
      <c r="P79" s="3">
        <v>1</v>
      </c>
      <c r="Q79" s="3"/>
    </row>
    <row r="80" spans="1:17" s="10" customFormat="1" x14ac:dyDescent="0.2">
      <c r="A80" s="3">
        <v>66</v>
      </c>
      <c r="B80" s="3">
        <v>4227942</v>
      </c>
      <c r="C80" s="3">
        <v>58</v>
      </c>
      <c r="D80" s="3"/>
      <c r="E80" s="3">
        <v>53</v>
      </c>
      <c r="F80" s="3"/>
      <c r="G80" s="3"/>
      <c r="H80" s="3"/>
      <c r="I80" s="3"/>
      <c r="J80" s="3">
        <v>58</v>
      </c>
      <c r="K80" s="3">
        <f t="shared" si="6"/>
        <v>169</v>
      </c>
      <c r="L80" s="3"/>
      <c r="M80" s="3">
        <f t="shared" si="7"/>
        <v>169</v>
      </c>
      <c r="N80" s="3"/>
      <c r="O80" s="3" t="s">
        <v>42</v>
      </c>
      <c r="P80" s="3">
        <v>2</v>
      </c>
      <c r="Q80" s="3"/>
    </row>
    <row r="81" spans="1:17" s="10" customFormat="1" x14ac:dyDescent="0.2">
      <c r="A81" s="3">
        <v>67</v>
      </c>
      <c r="B81" s="3">
        <v>4363767</v>
      </c>
      <c r="C81" s="3"/>
      <c r="D81" s="3" t="s">
        <v>40</v>
      </c>
      <c r="E81" s="3"/>
      <c r="F81" s="3"/>
      <c r="G81" s="3"/>
      <c r="H81" s="3" t="s">
        <v>40</v>
      </c>
      <c r="I81" s="3"/>
      <c r="J81" s="3" t="s">
        <v>40</v>
      </c>
      <c r="K81" s="3">
        <f t="shared" si="6"/>
        <v>0</v>
      </c>
      <c r="L81" s="3"/>
      <c r="M81" s="3">
        <f t="shared" si="7"/>
        <v>0</v>
      </c>
      <c r="N81" s="3"/>
      <c r="O81" s="3" t="s">
        <v>41</v>
      </c>
      <c r="P81" s="3">
        <v>3</v>
      </c>
      <c r="Q81" s="6"/>
    </row>
    <row r="82" spans="1:17" s="10" customFormat="1" x14ac:dyDescent="0.2">
      <c r="A82" s="3">
        <v>68</v>
      </c>
      <c r="B82" s="3">
        <v>3656913</v>
      </c>
      <c r="C82" s="3">
        <v>78</v>
      </c>
      <c r="D82" s="3"/>
      <c r="E82" s="3">
        <v>64</v>
      </c>
      <c r="F82" s="3"/>
      <c r="G82" s="3"/>
      <c r="H82" s="3"/>
      <c r="I82" s="3"/>
      <c r="J82" s="3">
        <v>67</v>
      </c>
      <c r="K82" s="3">
        <f t="shared" si="6"/>
        <v>209</v>
      </c>
      <c r="L82" s="3">
        <v>5</v>
      </c>
      <c r="M82" s="3">
        <f t="shared" si="7"/>
        <v>214</v>
      </c>
      <c r="N82" s="3"/>
      <c r="O82" s="3" t="s">
        <v>42</v>
      </c>
      <c r="P82" s="3">
        <v>2</v>
      </c>
      <c r="Q82" s="3"/>
    </row>
    <row r="83" spans="1:17" s="4" customFormat="1" x14ac:dyDescent="0.2">
      <c r="A83" s="3">
        <v>69</v>
      </c>
      <c r="B83" s="3">
        <v>4369184</v>
      </c>
      <c r="C83" s="3">
        <v>56</v>
      </c>
      <c r="D83" s="3"/>
      <c r="E83" s="3"/>
      <c r="F83" s="3">
        <v>56</v>
      </c>
      <c r="G83" s="3"/>
      <c r="H83" s="3"/>
      <c r="I83" s="3"/>
      <c r="J83" s="3">
        <v>69</v>
      </c>
      <c r="K83" s="3">
        <f t="shared" si="6"/>
        <v>181</v>
      </c>
      <c r="L83" s="3"/>
      <c r="M83" s="3">
        <f t="shared" si="7"/>
        <v>181</v>
      </c>
      <c r="N83" s="3"/>
      <c r="O83" s="3" t="s">
        <v>42</v>
      </c>
      <c r="P83" s="3">
        <v>4</v>
      </c>
      <c r="Q83" s="3"/>
    </row>
    <row r="84" spans="1:17" s="4" customFormat="1" x14ac:dyDescent="0.2">
      <c r="A84" s="3">
        <v>70</v>
      </c>
      <c r="B84" s="3">
        <v>4349773</v>
      </c>
      <c r="C84" s="3">
        <v>27</v>
      </c>
      <c r="D84" s="3"/>
      <c r="E84" s="3"/>
      <c r="F84" s="3"/>
      <c r="G84" s="3">
        <v>40</v>
      </c>
      <c r="H84" s="3"/>
      <c r="I84" s="3"/>
      <c r="J84" s="3">
        <v>40</v>
      </c>
      <c r="K84" s="3">
        <f t="shared" si="6"/>
        <v>107</v>
      </c>
      <c r="L84" s="3"/>
      <c r="M84" s="3">
        <f t="shared" si="7"/>
        <v>107</v>
      </c>
      <c r="N84" s="3"/>
      <c r="O84" s="3" t="s">
        <v>42</v>
      </c>
      <c r="P84" s="3">
        <v>1</v>
      </c>
      <c r="Q84" s="3"/>
    </row>
    <row r="85" spans="1:17" s="4" customFormat="1" x14ac:dyDescent="0.2">
      <c r="A85" s="3">
        <v>71</v>
      </c>
      <c r="B85" s="3">
        <v>4346101</v>
      </c>
      <c r="C85" s="3">
        <v>64</v>
      </c>
      <c r="D85" s="3"/>
      <c r="E85" s="3"/>
      <c r="F85" s="3"/>
      <c r="G85" s="3">
        <v>51</v>
      </c>
      <c r="H85" s="3"/>
      <c r="I85" s="3"/>
      <c r="J85" s="3">
        <v>51</v>
      </c>
      <c r="K85" s="3">
        <f t="shared" si="6"/>
        <v>166</v>
      </c>
      <c r="L85" s="3"/>
      <c r="M85" s="3">
        <f t="shared" si="7"/>
        <v>166</v>
      </c>
      <c r="N85" s="3"/>
      <c r="O85" s="3" t="s">
        <v>42</v>
      </c>
      <c r="P85" s="3">
        <v>1</v>
      </c>
      <c r="Q85" s="3"/>
    </row>
    <row r="86" spans="1:17" s="4" customFormat="1" x14ac:dyDescent="0.2">
      <c r="A86" s="3">
        <v>72</v>
      </c>
      <c r="B86" s="3">
        <v>4406128</v>
      </c>
      <c r="C86" s="3">
        <v>74</v>
      </c>
      <c r="D86" s="3"/>
      <c r="E86" s="3">
        <v>61</v>
      </c>
      <c r="F86" s="3"/>
      <c r="G86" s="3"/>
      <c r="H86" s="3"/>
      <c r="I86" s="3"/>
      <c r="J86" s="3">
        <v>81</v>
      </c>
      <c r="K86" s="3">
        <f t="shared" si="6"/>
        <v>216</v>
      </c>
      <c r="L86" s="3"/>
      <c r="M86" s="3">
        <f t="shared" si="7"/>
        <v>216</v>
      </c>
      <c r="N86" s="3"/>
      <c r="O86" s="3" t="s">
        <v>42</v>
      </c>
      <c r="P86" s="3">
        <v>1</v>
      </c>
      <c r="Q86" s="3"/>
    </row>
    <row r="87" spans="1:17" s="4" customFormat="1" x14ac:dyDescent="0.2">
      <c r="A87" s="3">
        <v>73</v>
      </c>
      <c r="B87" s="3">
        <v>4388810</v>
      </c>
      <c r="C87" s="3">
        <v>52</v>
      </c>
      <c r="D87" s="3"/>
      <c r="E87" s="3">
        <v>54</v>
      </c>
      <c r="F87" s="3"/>
      <c r="G87" s="3"/>
      <c r="H87" s="3"/>
      <c r="I87" s="3"/>
      <c r="J87" s="3">
        <v>58</v>
      </c>
      <c r="K87" s="3">
        <f t="shared" si="6"/>
        <v>164</v>
      </c>
      <c r="L87" s="3"/>
      <c r="M87" s="3">
        <f t="shared" si="7"/>
        <v>164</v>
      </c>
      <c r="N87" s="3"/>
      <c r="O87" s="3" t="s">
        <v>42</v>
      </c>
      <c r="P87" s="3">
        <v>1</v>
      </c>
      <c r="Q87" s="3"/>
    </row>
    <row r="88" spans="1:17" s="4" customFormat="1" x14ac:dyDescent="0.2">
      <c r="A88" s="3">
        <v>74</v>
      </c>
      <c r="B88" s="3">
        <v>4409729</v>
      </c>
      <c r="C88" s="3">
        <v>52</v>
      </c>
      <c r="D88" s="3"/>
      <c r="E88" s="3">
        <v>48</v>
      </c>
      <c r="F88" s="3"/>
      <c r="G88" s="3"/>
      <c r="H88" s="3"/>
      <c r="I88" s="3"/>
      <c r="J88" s="3">
        <v>64</v>
      </c>
      <c r="K88" s="3">
        <f t="shared" si="6"/>
        <v>164</v>
      </c>
      <c r="L88" s="3"/>
      <c r="M88" s="3">
        <f t="shared" si="7"/>
        <v>164</v>
      </c>
      <c r="N88" s="3"/>
      <c r="O88" s="3" t="s">
        <v>42</v>
      </c>
      <c r="P88" s="3">
        <v>1</v>
      </c>
      <c r="Q88" s="3" t="s">
        <v>46</v>
      </c>
    </row>
    <row r="89" spans="1:17" s="10" customFormat="1" x14ac:dyDescent="0.2">
      <c r="A89" s="3">
        <v>75</v>
      </c>
      <c r="B89" s="3">
        <v>4414305</v>
      </c>
      <c r="C89" s="3"/>
      <c r="D89" s="3" t="s">
        <v>40</v>
      </c>
      <c r="E89" s="3"/>
      <c r="F89" s="3"/>
      <c r="G89" s="3"/>
      <c r="H89" s="3" t="s">
        <v>40</v>
      </c>
      <c r="I89" s="3"/>
      <c r="J89" s="3">
        <v>36</v>
      </c>
      <c r="K89" s="3">
        <f t="shared" si="6"/>
        <v>36</v>
      </c>
      <c r="L89" s="3"/>
      <c r="M89" s="3">
        <f t="shared" si="7"/>
        <v>36</v>
      </c>
      <c r="N89" s="3"/>
      <c r="O89" s="3" t="s">
        <v>41</v>
      </c>
      <c r="P89" s="3">
        <v>2</v>
      </c>
      <c r="Q89" s="6"/>
    </row>
    <row r="90" spans="1:17" s="10" customFormat="1" x14ac:dyDescent="0.2">
      <c r="A90" s="3">
        <v>76</v>
      </c>
      <c r="B90" s="3">
        <v>4415513</v>
      </c>
      <c r="C90" s="3"/>
      <c r="D90" s="3" t="s">
        <v>40</v>
      </c>
      <c r="E90" s="3"/>
      <c r="F90" s="3"/>
      <c r="G90" s="3"/>
      <c r="H90" s="3" t="s">
        <v>40</v>
      </c>
      <c r="I90" s="3"/>
      <c r="J90" s="3">
        <v>36</v>
      </c>
      <c r="K90" s="3">
        <f t="shared" si="6"/>
        <v>36</v>
      </c>
      <c r="L90" s="3"/>
      <c r="M90" s="3">
        <f t="shared" si="7"/>
        <v>36</v>
      </c>
      <c r="N90" s="3"/>
      <c r="O90" s="3" t="s">
        <v>41</v>
      </c>
      <c r="P90" s="3">
        <v>2</v>
      </c>
      <c r="Q90" s="6"/>
    </row>
    <row r="91" spans="1:17" s="10" customFormat="1" ht="15.75" customHeight="1" x14ac:dyDescent="0.2">
      <c r="A91" s="3">
        <v>77</v>
      </c>
      <c r="B91" s="3">
        <v>4207610</v>
      </c>
      <c r="C91" s="3"/>
      <c r="D91" s="3" t="s">
        <v>40</v>
      </c>
      <c r="E91" s="3"/>
      <c r="F91" s="3"/>
      <c r="G91" s="3"/>
      <c r="H91" s="3" t="s">
        <v>40</v>
      </c>
      <c r="I91" s="3"/>
      <c r="J91" s="3" t="s">
        <v>40</v>
      </c>
      <c r="K91" s="3">
        <f t="shared" si="6"/>
        <v>0</v>
      </c>
      <c r="L91" s="3"/>
      <c r="M91" s="3">
        <f t="shared" si="7"/>
        <v>0</v>
      </c>
      <c r="N91" s="3"/>
      <c r="O91" s="3" t="s">
        <v>41</v>
      </c>
      <c r="P91" s="3">
        <v>1</v>
      </c>
      <c r="Q91" s="6"/>
    </row>
    <row r="92" spans="1:17" s="10" customFormat="1" x14ac:dyDescent="0.2">
      <c r="A92" s="3">
        <v>78</v>
      </c>
      <c r="B92" s="3">
        <v>4422729</v>
      </c>
      <c r="C92" s="3"/>
      <c r="D92" s="3" t="s">
        <v>40</v>
      </c>
      <c r="E92" s="3"/>
      <c r="F92" s="3"/>
      <c r="G92" s="3"/>
      <c r="H92" s="3" t="s">
        <v>40</v>
      </c>
      <c r="I92" s="3"/>
      <c r="J92" s="3" t="s">
        <v>40</v>
      </c>
      <c r="K92" s="3">
        <f t="shared" si="6"/>
        <v>0</v>
      </c>
      <c r="L92" s="3"/>
      <c r="M92" s="3"/>
      <c r="N92" s="3"/>
      <c r="O92" s="3" t="s">
        <v>41</v>
      </c>
      <c r="P92" s="3">
        <v>2</v>
      </c>
      <c r="Q92" s="6"/>
    </row>
    <row r="93" spans="1:17" s="10" customFormat="1" x14ac:dyDescent="0.2">
      <c r="A93" s="3">
        <v>79</v>
      </c>
      <c r="B93" s="3">
        <v>4422732</v>
      </c>
      <c r="C93" s="3"/>
      <c r="D93" s="3" t="s">
        <v>40</v>
      </c>
      <c r="E93" s="3"/>
      <c r="F93" s="3"/>
      <c r="G93" s="3"/>
      <c r="H93" s="3" t="s">
        <v>40</v>
      </c>
      <c r="I93" s="3"/>
      <c r="J93" s="3" t="s">
        <v>40</v>
      </c>
      <c r="K93" s="3">
        <f t="shared" si="6"/>
        <v>0</v>
      </c>
      <c r="L93" s="3">
        <v>8</v>
      </c>
      <c r="M93" s="3">
        <f t="shared" ref="M93:M124" si="8">K93+L93</f>
        <v>8</v>
      </c>
      <c r="N93" s="3"/>
      <c r="O93" s="3" t="s">
        <v>41</v>
      </c>
      <c r="P93" s="3">
        <v>2</v>
      </c>
      <c r="Q93" s="6"/>
    </row>
    <row r="94" spans="1:17" s="10" customFormat="1" x14ac:dyDescent="0.2">
      <c r="A94" s="3">
        <v>80</v>
      </c>
      <c r="B94" s="3">
        <v>4435158</v>
      </c>
      <c r="C94" s="3"/>
      <c r="D94" s="3" t="str">
        <f>+D93</f>
        <v>+</v>
      </c>
      <c r="E94" s="3"/>
      <c r="F94" s="3"/>
      <c r="G94" s="3"/>
      <c r="H94" s="3" t="s">
        <v>40</v>
      </c>
      <c r="I94" s="3"/>
      <c r="J94" s="3" t="s">
        <v>40</v>
      </c>
      <c r="K94" s="3">
        <f t="shared" si="6"/>
        <v>0</v>
      </c>
      <c r="L94" s="3"/>
      <c r="M94" s="3">
        <f t="shared" si="8"/>
        <v>0</v>
      </c>
      <c r="N94" s="3"/>
      <c r="O94" s="3" t="s">
        <v>41</v>
      </c>
      <c r="P94" s="3">
        <v>2</v>
      </c>
      <c r="Q94" s="6"/>
    </row>
    <row r="95" spans="1:17" s="10" customFormat="1" x14ac:dyDescent="0.2">
      <c r="A95" s="3">
        <v>81</v>
      </c>
      <c r="B95" s="3">
        <v>4437675</v>
      </c>
      <c r="C95" s="3">
        <v>74</v>
      </c>
      <c r="D95" s="3"/>
      <c r="E95" s="3">
        <v>56</v>
      </c>
      <c r="F95" s="3"/>
      <c r="G95" s="3"/>
      <c r="H95" s="3"/>
      <c r="I95" s="3"/>
      <c r="J95" s="3">
        <v>52</v>
      </c>
      <c r="K95" s="3">
        <f t="shared" si="6"/>
        <v>182</v>
      </c>
      <c r="L95" s="3"/>
      <c r="M95" s="3">
        <f t="shared" si="8"/>
        <v>182</v>
      </c>
      <c r="N95" s="3"/>
      <c r="O95" s="3" t="s">
        <v>42</v>
      </c>
      <c r="P95" s="3">
        <v>2</v>
      </c>
      <c r="Q95" s="6"/>
    </row>
    <row r="96" spans="1:17" s="10" customFormat="1" x14ac:dyDescent="0.2">
      <c r="A96" s="3">
        <v>82</v>
      </c>
      <c r="B96" s="3">
        <v>4436398</v>
      </c>
      <c r="C96" s="3"/>
      <c r="D96" s="3" t="s">
        <v>40</v>
      </c>
      <c r="E96" s="3"/>
      <c r="F96" s="3"/>
      <c r="G96" s="3"/>
      <c r="H96" s="3" t="s">
        <v>40</v>
      </c>
      <c r="I96" s="3"/>
      <c r="J96" s="3" t="s">
        <v>40</v>
      </c>
      <c r="K96" s="3">
        <f t="shared" si="6"/>
        <v>0</v>
      </c>
      <c r="L96" s="3"/>
      <c r="M96" s="3">
        <f t="shared" si="8"/>
        <v>0</v>
      </c>
      <c r="N96" s="3"/>
      <c r="O96" s="3" t="s">
        <v>41</v>
      </c>
      <c r="P96" s="3">
        <v>3</v>
      </c>
      <c r="Q96" s="6"/>
    </row>
    <row r="97" spans="1:17" s="4" customFormat="1" x14ac:dyDescent="0.2">
      <c r="A97" s="3">
        <v>83</v>
      </c>
      <c r="B97" s="3">
        <v>3588555</v>
      </c>
      <c r="C97" s="3"/>
      <c r="D97" s="3" t="s">
        <v>40</v>
      </c>
      <c r="E97" s="3"/>
      <c r="F97" s="3"/>
      <c r="G97" s="3"/>
      <c r="H97" s="3" t="s">
        <v>40</v>
      </c>
      <c r="I97" s="3"/>
      <c r="J97" s="3" t="s">
        <v>40</v>
      </c>
      <c r="K97" s="3">
        <f t="shared" si="6"/>
        <v>0</v>
      </c>
      <c r="L97" s="3">
        <v>5</v>
      </c>
      <c r="M97" s="3">
        <f t="shared" si="8"/>
        <v>5</v>
      </c>
      <c r="N97" s="3"/>
      <c r="O97" s="3" t="s">
        <v>41</v>
      </c>
      <c r="P97" s="3">
        <v>1</v>
      </c>
      <c r="Q97" s="6"/>
    </row>
    <row r="98" spans="1:17" s="4" customFormat="1" x14ac:dyDescent="0.2">
      <c r="A98" s="3">
        <v>84</v>
      </c>
      <c r="B98" s="3">
        <v>3588258</v>
      </c>
      <c r="C98" s="3"/>
      <c r="D98" s="3" t="s">
        <v>40</v>
      </c>
      <c r="E98" s="3"/>
      <c r="F98" s="3"/>
      <c r="G98" s="3"/>
      <c r="H98" s="3" t="s">
        <v>40</v>
      </c>
      <c r="I98" s="3"/>
      <c r="J98" s="3" t="s">
        <v>40</v>
      </c>
      <c r="K98" s="3">
        <f t="shared" si="6"/>
        <v>0</v>
      </c>
      <c r="L98" s="3"/>
      <c r="M98" s="3">
        <f t="shared" si="8"/>
        <v>0</v>
      </c>
      <c r="N98" s="3"/>
      <c r="O98" s="3" t="s">
        <v>41</v>
      </c>
      <c r="P98" s="3">
        <v>1</v>
      </c>
      <c r="Q98" s="6"/>
    </row>
    <row r="99" spans="1:17" s="10" customFormat="1" x14ac:dyDescent="0.2">
      <c r="A99" s="3">
        <v>85</v>
      </c>
      <c r="B99" s="3">
        <v>4443238</v>
      </c>
      <c r="C99" s="3"/>
      <c r="D99" s="3" t="s">
        <v>40</v>
      </c>
      <c r="E99" s="3"/>
      <c r="F99" s="3"/>
      <c r="G99" s="3"/>
      <c r="H99" s="3" t="s">
        <v>40</v>
      </c>
      <c r="I99" s="3"/>
      <c r="J99" s="3">
        <v>36</v>
      </c>
      <c r="K99" s="3">
        <f t="shared" si="6"/>
        <v>36</v>
      </c>
      <c r="L99" s="3"/>
      <c r="M99" s="3">
        <f t="shared" si="8"/>
        <v>36</v>
      </c>
      <c r="N99" s="3"/>
      <c r="O99" s="3" t="s">
        <v>41</v>
      </c>
      <c r="P99" s="3">
        <v>2</v>
      </c>
      <c r="Q99" s="6"/>
    </row>
    <row r="100" spans="1:17" s="46" customFormat="1" x14ac:dyDescent="0.2">
      <c r="A100" s="3">
        <v>86</v>
      </c>
      <c r="B100" s="3">
        <v>4036953</v>
      </c>
      <c r="C100" s="3">
        <v>46</v>
      </c>
      <c r="D100" s="3"/>
      <c r="E100" s="3">
        <v>41</v>
      </c>
      <c r="F100" s="3"/>
      <c r="G100" s="3"/>
      <c r="H100" s="3"/>
      <c r="I100" s="3"/>
      <c r="J100" s="3">
        <v>57</v>
      </c>
      <c r="K100" s="3">
        <f t="shared" si="6"/>
        <v>144</v>
      </c>
      <c r="L100" s="3"/>
      <c r="M100" s="3">
        <f t="shared" si="8"/>
        <v>144</v>
      </c>
      <c r="N100" s="3"/>
      <c r="O100" s="3" t="s">
        <v>42</v>
      </c>
      <c r="P100" s="3">
        <v>1</v>
      </c>
      <c r="Q100" s="6"/>
    </row>
    <row r="101" spans="1:17" s="10" customFormat="1" x14ac:dyDescent="0.2">
      <c r="A101" s="3">
        <v>87</v>
      </c>
      <c r="B101" s="3">
        <v>4464651</v>
      </c>
      <c r="C101" s="3"/>
      <c r="D101" s="3" t="s">
        <v>40</v>
      </c>
      <c r="E101" s="3"/>
      <c r="F101" s="3"/>
      <c r="G101" s="3"/>
      <c r="H101" s="3" t="s">
        <v>40</v>
      </c>
      <c r="I101" s="3"/>
      <c r="J101" s="3" t="s">
        <v>40</v>
      </c>
      <c r="K101" s="3">
        <f t="shared" si="6"/>
        <v>0</v>
      </c>
      <c r="L101" s="3"/>
      <c r="M101" s="3">
        <f t="shared" si="8"/>
        <v>0</v>
      </c>
      <c r="N101" s="3"/>
      <c r="O101" s="3" t="s">
        <v>41</v>
      </c>
      <c r="P101" s="3">
        <v>3</v>
      </c>
      <c r="Q101" s="3" t="s">
        <v>46</v>
      </c>
    </row>
    <row r="102" spans="1:17" s="4" customFormat="1" x14ac:dyDescent="0.2">
      <c r="A102" s="3">
        <v>88</v>
      </c>
      <c r="B102" s="3">
        <v>4487217</v>
      </c>
      <c r="C102" s="3"/>
      <c r="D102" s="3" t="s">
        <v>40</v>
      </c>
      <c r="E102" s="3"/>
      <c r="F102" s="3"/>
      <c r="G102" s="3"/>
      <c r="H102" s="3" t="s">
        <v>40</v>
      </c>
      <c r="I102" s="3"/>
      <c r="J102" s="3" t="s">
        <v>40</v>
      </c>
      <c r="K102" s="3">
        <f t="shared" si="6"/>
        <v>0</v>
      </c>
      <c r="L102" s="3"/>
      <c r="M102" s="3">
        <f t="shared" si="8"/>
        <v>0</v>
      </c>
      <c r="N102" s="3"/>
      <c r="O102" s="3" t="s">
        <v>41</v>
      </c>
      <c r="P102" s="3">
        <v>2</v>
      </c>
      <c r="Q102" s="6"/>
    </row>
    <row r="103" spans="1:17" s="4" customFormat="1" x14ac:dyDescent="0.2">
      <c r="A103" s="3">
        <v>89</v>
      </c>
      <c r="B103" s="3">
        <v>3859937</v>
      </c>
      <c r="C103" s="3">
        <v>46</v>
      </c>
      <c r="D103" s="3"/>
      <c r="E103" s="3">
        <v>36</v>
      </c>
      <c r="F103" s="3"/>
      <c r="G103" s="3"/>
      <c r="H103" s="3"/>
      <c r="I103" s="3"/>
      <c r="J103" s="3">
        <v>42</v>
      </c>
      <c r="K103" s="3">
        <f t="shared" si="6"/>
        <v>124</v>
      </c>
      <c r="L103" s="3">
        <v>3</v>
      </c>
      <c r="M103" s="3">
        <f t="shared" si="8"/>
        <v>127</v>
      </c>
      <c r="N103" s="3"/>
      <c r="O103" s="3" t="s">
        <v>42</v>
      </c>
      <c r="P103" s="3">
        <v>1</v>
      </c>
      <c r="Q103" s="3"/>
    </row>
    <row r="104" spans="1:17" s="4" customFormat="1" x14ac:dyDescent="0.2">
      <c r="A104" s="3">
        <v>90</v>
      </c>
      <c r="B104" s="3">
        <v>4512421</v>
      </c>
      <c r="C104" s="3"/>
      <c r="D104" s="3" t="s">
        <v>40</v>
      </c>
      <c r="E104" s="3"/>
      <c r="F104" s="3"/>
      <c r="G104" s="3"/>
      <c r="H104" s="3" t="s">
        <v>40</v>
      </c>
      <c r="I104" s="3"/>
      <c r="J104" s="3" t="s">
        <v>40</v>
      </c>
      <c r="K104" s="3">
        <f t="shared" si="6"/>
        <v>0</v>
      </c>
      <c r="L104" s="3"/>
      <c r="M104" s="3">
        <f t="shared" si="8"/>
        <v>0</v>
      </c>
      <c r="N104" s="3"/>
      <c r="O104" s="3" t="s">
        <v>41</v>
      </c>
      <c r="P104" s="3">
        <v>1</v>
      </c>
      <c r="Q104" s="6"/>
    </row>
    <row r="105" spans="1:17" s="4" customFormat="1" x14ac:dyDescent="0.2">
      <c r="A105" s="3">
        <v>91</v>
      </c>
      <c r="B105" s="3">
        <v>4095918</v>
      </c>
      <c r="C105" s="3">
        <v>58</v>
      </c>
      <c r="D105" s="3"/>
      <c r="E105" s="3">
        <v>58</v>
      </c>
      <c r="F105" s="3"/>
      <c r="G105" s="3"/>
      <c r="H105" s="3"/>
      <c r="I105" s="3"/>
      <c r="J105" s="3">
        <v>42</v>
      </c>
      <c r="K105" s="3">
        <f t="shared" si="6"/>
        <v>158</v>
      </c>
      <c r="L105" s="3">
        <v>3</v>
      </c>
      <c r="M105" s="3">
        <f t="shared" si="8"/>
        <v>161</v>
      </c>
      <c r="N105" s="3"/>
      <c r="O105" s="3" t="s">
        <v>42</v>
      </c>
      <c r="P105" s="3">
        <v>1</v>
      </c>
      <c r="Q105" s="3"/>
    </row>
    <row r="106" spans="1:17" s="4" customFormat="1" x14ac:dyDescent="0.2">
      <c r="A106" s="3">
        <v>92</v>
      </c>
      <c r="B106" s="3">
        <v>4496904</v>
      </c>
      <c r="C106" s="3">
        <v>58</v>
      </c>
      <c r="D106" s="3"/>
      <c r="E106" s="3"/>
      <c r="F106" s="3"/>
      <c r="G106" s="3">
        <v>48</v>
      </c>
      <c r="H106" s="3"/>
      <c r="I106" s="3"/>
      <c r="J106" s="3">
        <v>45</v>
      </c>
      <c r="K106" s="3">
        <f t="shared" si="6"/>
        <v>151</v>
      </c>
      <c r="L106" s="3"/>
      <c r="M106" s="3">
        <f t="shared" si="8"/>
        <v>151</v>
      </c>
      <c r="N106" s="3"/>
      <c r="O106" s="3" t="s">
        <v>42</v>
      </c>
      <c r="P106" s="3">
        <v>1</v>
      </c>
      <c r="Q106" s="3"/>
    </row>
    <row r="107" spans="1:17" s="4" customFormat="1" x14ac:dyDescent="0.2">
      <c r="A107" s="3">
        <v>93</v>
      </c>
      <c r="B107" s="3">
        <v>4525798</v>
      </c>
      <c r="C107" s="3"/>
      <c r="D107" s="3" t="s">
        <v>40</v>
      </c>
      <c r="E107" s="3"/>
      <c r="F107" s="3"/>
      <c r="G107" s="3"/>
      <c r="H107" s="3" t="s">
        <v>40</v>
      </c>
      <c r="I107" s="3"/>
      <c r="J107" s="3" t="s">
        <v>40</v>
      </c>
      <c r="K107" s="3">
        <f t="shared" si="6"/>
        <v>0</v>
      </c>
      <c r="L107" s="3"/>
      <c r="M107" s="3">
        <f t="shared" si="8"/>
        <v>0</v>
      </c>
      <c r="N107" s="3"/>
      <c r="O107" s="3" t="s">
        <v>41</v>
      </c>
      <c r="P107" s="3">
        <v>1</v>
      </c>
      <c r="Q107" s="6"/>
    </row>
    <row r="108" spans="1:17" s="46" customFormat="1" x14ac:dyDescent="0.2">
      <c r="A108" s="3">
        <v>94</v>
      </c>
      <c r="B108" s="3">
        <v>4525794</v>
      </c>
      <c r="C108" s="3">
        <v>40</v>
      </c>
      <c r="D108" s="3"/>
      <c r="E108" s="3">
        <v>51</v>
      </c>
      <c r="F108" s="3"/>
      <c r="G108" s="3"/>
      <c r="H108" s="3"/>
      <c r="I108" s="3"/>
      <c r="J108" s="3">
        <v>36</v>
      </c>
      <c r="K108" s="3">
        <f t="shared" si="6"/>
        <v>127</v>
      </c>
      <c r="L108" s="3"/>
      <c r="M108" s="3">
        <f t="shared" si="8"/>
        <v>127</v>
      </c>
      <c r="N108" s="3"/>
      <c r="O108" s="3" t="s">
        <v>42</v>
      </c>
      <c r="P108" s="3">
        <v>1</v>
      </c>
      <c r="Q108" s="3"/>
    </row>
    <row r="109" spans="1:17" s="4" customFormat="1" x14ac:dyDescent="0.2">
      <c r="A109" s="3">
        <v>95</v>
      </c>
      <c r="B109" s="3">
        <v>4578226</v>
      </c>
      <c r="C109" s="3">
        <v>46</v>
      </c>
      <c r="D109" s="3"/>
      <c r="E109" s="3">
        <v>54</v>
      </c>
      <c r="F109" s="3"/>
      <c r="G109" s="3"/>
      <c r="H109" s="3"/>
      <c r="I109" s="3"/>
      <c r="J109" s="3">
        <v>54</v>
      </c>
      <c r="K109" s="3">
        <f t="shared" si="6"/>
        <v>154</v>
      </c>
      <c r="L109" s="3">
        <v>3</v>
      </c>
      <c r="M109" s="3">
        <f t="shared" si="8"/>
        <v>157</v>
      </c>
      <c r="N109" s="3"/>
      <c r="O109" s="3" t="s">
        <v>42</v>
      </c>
      <c r="P109" s="3">
        <v>1</v>
      </c>
      <c r="Q109" s="3"/>
    </row>
    <row r="110" spans="1:17" s="4" customFormat="1" x14ac:dyDescent="0.2">
      <c r="A110" s="3">
        <v>96</v>
      </c>
      <c r="B110" s="3">
        <v>4568309</v>
      </c>
      <c r="C110" s="3"/>
      <c r="D110" s="3" t="s">
        <v>40</v>
      </c>
      <c r="E110" s="3"/>
      <c r="F110" s="3"/>
      <c r="G110" s="3"/>
      <c r="H110" s="3" t="s">
        <v>40</v>
      </c>
      <c r="I110" s="3"/>
      <c r="J110" s="3" t="s">
        <v>40</v>
      </c>
      <c r="K110" s="3">
        <f t="shared" ref="K110:K141" si="9">SUM(C110:J110)</f>
        <v>0</v>
      </c>
      <c r="L110" s="3"/>
      <c r="M110" s="3">
        <f t="shared" si="8"/>
        <v>0</v>
      </c>
      <c r="N110" s="3"/>
      <c r="O110" s="3" t="s">
        <v>41</v>
      </c>
      <c r="P110" s="3">
        <v>1</v>
      </c>
      <c r="Q110" s="6"/>
    </row>
    <row r="111" spans="1:17" s="4" customFormat="1" x14ac:dyDescent="0.2">
      <c r="A111" s="3">
        <v>97</v>
      </c>
      <c r="B111" s="3">
        <v>4018941</v>
      </c>
      <c r="C111" s="3">
        <v>58</v>
      </c>
      <c r="D111" s="3"/>
      <c r="E111" s="3">
        <v>65</v>
      </c>
      <c r="F111" s="3"/>
      <c r="G111" s="3"/>
      <c r="H111" s="3"/>
      <c r="I111" s="3"/>
      <c r="J111" s="3">
        <v>52</v>
      </c>
      <c r="K111" s="3">
        <f t="shared" si="9"/>
        <v>175</v>
      </c>
      <c r="L111" s="3"/>
      <c r="M111" s="3">
        <f t="shared" si="8"/>
        <v>175</v>
      </c>
      <c r="N111" s="3"/>
      <c r="O111" s="3" t="s">
        <v>42</v>
      </c>
      <c r="P111" s="3">
        <v>1</v>
      </c>
      <c r="Q111" s="3"/>
    </row>
    <row r="112" spans="1:17" s="4" customFormat="1" x14ac:dyDescent="0.2">
      <c r="A112" s="7">
        <v>98</v>
      </c>
      <c r="B112" s="7">
        <v>4590857</v>
      </c>
      <c r="C112" s="7">
        <v>46</v>
      </c>
      <c r="D112" s="7"/>
      <c r="E112" s="7">
        <v>53</v>
      </c>
      <c r="F112" s="7"/>
      <c r="G112" s="7"/>
      <c r="H112" s="7"/>
      <c r="I112" s="7"/>
      <c r="J112" s="7">
        <v>54</v>
      </c>
      <c r="K112" s="7">
        <f t="shared" si="9"/>
        <v>153</v>
      </c>
      <c r="L112" s="7">
        <v>3</v>
      </c>
      <c r="M112" s="7">
        <f t="shared" si="8"/>
        <v>156</v>
      </c>
      <c r="N112" s="7"/>
      <c r="O112" s="7" t="s">
        <v>42</v>
      </c>
      <c r="P112" s="7">
        <v>1</v>
      </c>
      <c r="Q112" s="7"/>
    </row>
    <row r="113" spans="1:17" s="60" customFormat="1" x14ac:dyDescent="0.25">
      <c r="A113" s="48">
        <v>99</v>
      </c>
      <c r="B113" s="3">
        <v>4538610</v>
      </c>
      <c r="C113" s="48">
        <v>70</v>
      </c>
      <c r="D113" s="48"/>
      <c r="E113" s="48">
        <v>59</v>
      </c>
      <c r="F113" s="48"/>
      <c r="G113" s="48"/>
      <c r="H113" s="48"/>
      <c r="I113" s="48"/>
      <c r="J113" s="48">
        <v>66</v>
      </c>
      <c r="K113" s="48">
        <f t="shared" si="9"/>
        <v>195</v>
      </c>
      <c r="L113" s="48"/>
      <c r="M113" s="3">
        <f t="shared" si="8"/>
        <v>195</v>
      </c>
      <c r="N113" s="48"/>
      <c r="O113" s="3" t="s">
        <v>42</v>
      </c>
      <c r="P113" s="3">
        <v>1</v>
      </c>
      <c r="Q113" s="3"/>
    </row>
    <row r="114" spans="1:17" s="10" customFormat="1" x14ac:dyDescent="0.25">
      <c r="A114" s="32">
        <v>100</v>
      </c>
      <c r="B114" s="32">
        <v>4591821</v>
      </c>
      <c r="C114" s="32">
        <v>64</v>
      </c>
      <c r="D114" s="32"/>
      <c r="E114" s="32"/>
      <c r="F114" s="32"/>
      <c r="G114" s="32">
        <v>48</v>
      </c>
      <c r="H114" s="32"/>
      <c r="I114" s="32"/>
      <c r="J114" s="32">
        <v>57</v>
      </c>
      <c r="K114" s="61">
        <f t="shared" si="9"/>
        <v>169</v>
      </c>
      <c r="L114" s="32"/>
      <c r="M114" s="54">
        <f t="shared" si="8"/>
        <v>169</v>
      </c>
      <c r="N114" s="32"/>
      <c r="O114" s="54" t="s">
        <v>42</v>
      </c>
      <c r="P114" s="54">
        <v>2</v>
      </c>
      <c r="Q114" s="54"/>
    </row>
    <row r="115" spans="1:17" s="10" customFormat="1" x14ac:dyDescent="0.2">
      <c r="A115" s="3">
        <v>101</v>
      </c>
      <c r="B115" s="3">
        <v>4075362</v>
      </c>
      <c r="C115" s="3">
        <v>34</v>
      </c>
      <c r="D115" s="3"/>
      <c r="E115" s="3">
        <v>49</v>
      </c>
      <c r="F115" s="3"/>
      <c r="G115" s="3"/>
      <c r="H115" s="3"/>
      <c r="I115" s="3"/>
      <c r="J115" s="3">
        <v>67</v>
      </c>
      <c r="K115" s="3">
        <f t="shared" si="9"/>
        <v>150</v>
      </c>
      <c r="L115" s="3"/>
      <c r="M115" s="3">
        <f t="shared" si="8"/>
        <v>150</v>
      </c>
      <c r="N115" s="3"/>
      <c r="O115" s="3" t="s">
        <v>42</v>
      </c>
      <c r="P115" s="3">
        <v>4</v>
      </c>
      <c r="Q115" s="3"/>
    </row>
    <row r="116" spans="1:17" s="4" customFormat="1" x14ac:dyDescent="0.2">
      <c r="A116" s="3">
        <v>102</v>
      </c>
      <c r="B116" s="3">
        <v>4550501</v>
      </c>
      <c r="C116" s="3">
        <v>40</v>
      </c>
      <c r="D116" s="3"/>
      <c r="E116" s="3">
        <v>46</v>
      </c>
      <c r="F116" s="3"/>
      <c r="G116" s="3"/>
      <c r="H116" s="3"/>
      <c r="I116" s="3"/>
      <c r="J116" s="3">
        <v>72</v>
      </c>
      <c r="K116" s="3">
        <f t="shared" si="9"/>
        <v>158</v>
      </c>
      <c r="L116" s="3"/>
      <c r="M116" s="3">
        <f t="shared" si="8"/>
        <v>158</v>
      </c>
      <c r="N116" s="3"/>
      <c r="O116" s="3" t="s">
        <v>42</v>
      </c>
      <c r="P116" s="3">
        <v>1</v>
      </c>
      <c r="Q116" s="3"/>
    </row>
    <row r="117" spans="1:17" s="4" customFormat="1" x14ac:dyDescent="0.2">
      <c r="A117" s="3">
        <v>103</v>
      </c>
      <c r="B117" s="3">
        <v>4591222</v>
      </c>
      <c r="C117" s="3">
        <v>40</v>
      </c>
      <c r="D117" s="3"/>
      <c r="E117" s="3">
        <v>39</v>
      </c>
      <c r="G117" s="3"/>
      <c r="H117" s="3"/>
      <c r="I117" s="3"/>
      <c r="J117" s="3">
        <v>45</v>
      </c>
      <c r="K117" s="3">
        <f t="shared" si="9"/>
        <v>124</v>
      </c>
      <c r="L117" s="3">
        <v>3</v>
      </c>
      <c r="M117" s="3">
        <f t="shared" si="8"/>
        <v>127</v>
      </c>
      <c r="N117" s="3"/>
      <c r="O117" s="7" t="s">
        <v>42</v>
      </c>
      <c r="P117" s="7">
        <v>1</v>
      </c>
      <c r="Q117" s="7"/>
    </row>
    <row r="118" spans="1:17" s="46" customFormat="1" x14ac:dyDescent="0.2">
      <c r="A118" s="3">
        <v>104</v>
      </c>
      <c r="B118" s="3">
        <v>4554297</v>
      </c>
      <c r="C118" s="3">
        <v>58</v>
      </c>
      <c r="D118" s="3"/>
      <c r="E118" s="3"/>
      <c r="F118" s="3"/>
      <c r="G118" s="3">
        <v>43</v>
      </c>
      <c r="H118" s="3"/>
      <c r="I118" s="3"/>
      <c r="J118" s="3">
        <v>54</v>
      </c>
      <c r="K118" s="3">
        <f t="shared" si="9"/>
        <v>155</v>
      </c>
      <c r="L118" s="3"/>
      <c r="M118" s="3">
        <f t="shared" si="8"/>
        <v>155</v>
      </c>
      <c r="N118" s="3"/>
      <c r="O118" s="7" t="s">
        <v>42</v>
      </c>
      <c r="P118" s="7">
        <v>1</v>
      </c>
      <c r="Q118" s="7"/>
    </row>
    <row r="119" spans="1:17" s="4" customFormat="1" x14ac:dyDescent="0.2">
      <c r="A119" s="3">
        <v>105</v>
      </c>
      <c r="B119" s="3">
        <v>4597331</v>
      </c>
      <c r="C119" s="3">
        <v>34</v>
      </c>
      <c r="D119" s="3"/>
      <c r="E119" s="3">
        <v>46</v>
      </c>
      <c r="F119" s="3"/>
      <c r="G119" s="3"/>
      <c r="H119" s="3"/>
      <c r="I119" s="3"/>
      <c r="J119" s="3">
        <v>43</v>
      </c>
      <c r="K119" s="3">
        <f t="shared" si="9"/>
        <v>123</v>
      </c>
      <c r="L119" s="3"/>
      <c r="M119" s="3">
        <f t="shared" si="8"/>
        <v>123</v>
      </c>
      <c r="N119" s="3"/>
      <c r="O119" s="3" t="s">
        <v>42</v>
      </c>
      <c r="P119" s="3">
        <v>1</v>
      </c>
      <c r="Q119" s="3" t="s">
        <v>46</v>
      </c>
    </row>
    <row r="120" spans="1:17" s="4" customFormat="1" x14ac:dyDescent="0.2">
      <c r="A120" s="3">
        <v>106</v>
      </c>
      <c r="B120" s="3">
        <v>4570401</v>
      </c>
      <c r="C120" s="3">
        <v>46</v>
      </c>
      <c r="D120" s="3"/>
      <c r="E120" s="3">
        <v>44</v>
      </c>
      <c r="F120" s="3"/>
      <c r="G120" s="3"/>
      <c r="H120" s="3"/>
      <c r="I120" s="3"/>
      <c r="J120" s="3">
        <v>42</v>
      </c>
      <c r="K120" s="3">
        <f t="shared" si="9"/>
        <v>132</v>
      </c>
      <c r="L120" s="3"/>
      <c r="M120" s="3">
        <f t="shared" si="8"/>
        <v>132</v>
      </c>
      <c r="N120" s="3"/>
      <c r="O120" s="7" t="s">
        <v>42</v>
      </c>
      <c r="P120" s="7">
        <v>1</v>
      </c>
      <c r="Q120" s="7"/>
    </row>
    <row r="121" spans="1:17" s="4" customFormat="1" x14ac:dyDescent="0.2">
      <c r="A121" s="3">
        <v>107</v>
      </c>
      <c r="B121" s="3">
        <v>4162696</v>
      </c>
      <c r="C121" s="3"/>
      <c r="D121" s="3" t="s">
        <v>40</v>
      </c>
      <c r="E121" s="3"/>
      <c r="F121" s="3"/>
      <c r="G121" s="3"/>
      <c r="H121" s="3" t="s">
        <v>40</v>
      </c>
      <c r="I121" s="3"/>
      <c r="J121" s="3" t="s">
        <v>40</v>
      </c>
      <c r="K121" s="3">
        <f t="shared" si="9"/>
        <v>0</v>
      </c>
      <c r="L121" s="3"/>
      <c r="M121" s="3">
        <f t="shared" si="8"/>
        <v>0</v>
      </c>
      <c r="N121" s="3"/>
      <c r="O121" s="3" t="s">
        <v>41</v>
      </c>
      <c r="P121" s="3">
        <v>1</v>
      </c>
      <c r="Q121" s="6"/>
    </row>
    <row r="122" spans="1:17" s="4" customFormat="1" x14ac:dyDescent="0.2">
      <c r="A122" s="3">
        <v>108</v>
      </c>
      <c r="B122" s="3">
        <v>4612995</v>
      </c>
      <c r="C122" s="3">
        <v>46</v>
      </c>
      <c r="D122" s="3"/>
      <c r="E122" s="3">
        <v>39</v>
      </c>
      <c r="F122" s="3"/>
      <c r="G122" s="3"/>
      <c r="H122" s="3"/>
      <c r="I122" s="3"/>
      <c r="J122" s="3">
        <v>40</v>
      </c>
      <c r="K122" s="3">
        <f t="shared" si="9"/>
        <v>125</v>
      </c>
      <c r="L122" s="3"/>
      <c r="M122" s="3">
        <f t="shared" si="8"/>
        <v>125</v>
      </c>
      <c r="N122" s="3"/>
      <c r="O122" s="7" t="s">
        <v>42</v>
      </c>
      <c r="P122" s="7">
        <v>1</v>
      </c>
      <c r="Q122" s="7"/>
    </row>
    <row r="123" spans="1:17" s="10" customFormat="1" x14ac:dyDescent="0.2">
      <c r="A123" s="3">
        <v>109</v>
      </c>
      <c r="B123" s="3">
        <v>4612993</v>
      </c>
      <c r="C123" s="3"/>
      <c r="D123" s="3" t="s">
        <v>40</v>
      </c>
      <c r="E123" s="3"/>
      <c r="F123" s="3"/>
      <c r="G123" s="3"/>
      <c r="H123" s="3" t="s">
        <v>40</v>
      </c>
      <c r="I123" s="3"/>
      <c r="J123" s="3" t="s">
        <v>40</v>
      </c>
      <c r="K123" s="3">
        <f t="shared" si="9"/>
        <v>0</v>
      </c>
      <c r="L123" s="3"/>
      <c r="M123" s="3">
        <f t="shared" si="8"/>
        <v>0</v>
      </c>
      <c r="N123" s="3"/>
      <c r="O123" s="3" t="s">
        <v>41</v>
      </c>
      <c r="P123" s="3">
        <v>3</v>
      </c>
      <c r="Q123" s="6"/>
    </row>
    <row r="124" spans="1:17" s="4" customFormat="1" x14ac:dyDescent="0.2">
      <c r="A124" s="3">
        <v>110</v>
      </c>
      <c r="B124" s="3">
        <v>4357918</v>
      </c>
      <c r="C124" s="3">
        <v>74</v>
      </c>
      <c r="D124" s="3"/>
      <c r="E124" s="3"/>
      <c r="F124" s="3"/>
      <c r="G124" s="3">
        <v>64</v>
      </c>
      <c r="H124" s="3"/>
      <c r="I124" s="3"/>
      <c r="J124" s="3">
        <v>66</v>
      </c>
      <c r="K124" s="3">
        <f t="shared" si="9"/>
        <v>204</v>
      </c>
      <c r="L124" s="3">
        <v>5</v>
      </c>
      <c r="M124" s="3">
        <f t="shared" si="8"/>
        <v>209</v>
      </c>
      <c r="N124" s="3"/>
      <c r="O124" s="7" t="s">
        <v>42</v>
      </c>
      <c r="P124" s="7">
        <v>1</v>
      </c>
      <c r="Q124" s="7"/>
    </row>
    <row r="125" spans="1:17" s="4" customFormat="1" x14ac:dyDescent="0.2">
      <c r="A125" s="3">
        <v>111</v>
      </c>
      <c r="B125" s="3">
        <v>4549787</v>
      </c>
      <c r="C125" s="3"/>
      <c r="D125" s="3" t="s">
        <v>40</v>
      </c>
      <c r="E125" s="3"/>
      <c r="F125" s="3"/>
      <c r="G125" s="3"/>
      <c r="H125" s="3" t="s">
        <v>40</v>
      </c>
      <c r="I125" s="3"/>
      <c r="J125" s="3" t="s">
        <v>40</v>
      </c>
      <c r="K125" s="3">
        <f t="shared" si="9"/>
        <v>0</v>
      </c>
      <c r="L125" s="3"/>
      <c r="M125" s="3">
        <f t="shared" ref="M125:M156" si="10">K125+L125</f>
        <v>0</v>
      </c>
      <c r="N125" s="3"/>
      <c r="O125" s="3" t="s">
        <v>41</v>
      </c>
      <c r="P125" s="3">
        <v>1</v>
      </c>
      <c r="Q125" s="6"/>
    </row>
    <row r="126" spans="1:17" s="10" customFormat="1" x14ac:dyDescent="0.2">
      <c r="A126" s="3">
        <v>112</v>
      </c>
      <c r="B126" s="3">
        <v>4597227</v>
      </c>
      <c r="C126" s="3">
        <v>27</v>
      </c>
      <c r="D126" s="3"/>
      <c r="E126" s="3">
        <v>49</v>
      </c>
      <c r="F126" s="3"/>
      <c r="G126" s="3"/>
      <c r="H126" s="3"/>
      <c r="I126" s="3"/>
      <c r="J126" s="3">
        <v>46</v>
      </c>
      <c r="K126" s="3">
        <f t="shared" si="9"/>
        <v>122</v>
      </c>
      <c r="L126" s="3">
        <v>3</v>
      </c>
      <c r="M126" s="3">
        <f t="shared" si="10"/>
        <v>125</v>
      </c>
      <c r="N126" s="3"/>
      <c r="O126" s="7" t="s">
        <v>42</v>
      </c>
      <c r="P126" s="7">
        <v>2</v>
      </c>
      <c r="Q126" s="7"/>
    </row>
    <row r="127" spans="1:17" s="10" customFormat="1" x14ac:dyDescent="0.2">
      <c r="A127" s="3">
        <v>113</v>
      </c>
      <c r="B127" s="3">
        <v>4595266</v>
      </c>
      <c r="C127" s="3">
        <v>72</v>
      </c>
      <c r="D127" s="3"/>
      <c r="E127" s="3">
        <v>76</v>
      </c>
      <c r="F127" s="3"/>
      <c r="G127" s="3"/>
      <c r="H127" s="3"/>
      <c r="I127" s="3"/>
      <c r="J127" s="3">
        <v>63</v>
      </c>
      <c r="K127" s="3">
        <f t="shared" si="9"/>
        <v>211</v>
      </c>
      <c r="L127" s="3">
        <v>5</v>
      </c>
      <c r="M127" s="3">
        <f t="shared" si="10"/>
        <v>216</v>
      </c>
      <c r="N127" s="3"/>
      <c r="O127" s="7" t="s">
        <v>42</v>
      </c>
      <c r="P127" s="7">
        <v>3</v>
      </c>
      <c r="Q127" s="7"/>
    </row>
    <row r="128" spans="1:17" s="4" customFormat="1" x14ac:dyDescent="0.2">
      <c r="A128" s="3">
        <v>114</v>
      </c>
      <c r="B128" s="3">
        <v>4622228</v>
      </c>
      <c r="C128" s="3"/>
      <c r="D128" s="3" t="s">
        <v>40</v>
      </c>
      <c r="E128" s="3"/>
      <c r="F128" s="3"/>
      <c r="G128" s="3"/>
      <c r="H128" s="3" t="s">
        <v>40</v>
      </c>
      <c r="I128" s="3"/>
      <c r="J128" s="3" t="s">
        <v>40</v>
      </c>
      <c r="K128" s="3">
        <f t="shared" si="9"/>
        <v>0</v>
      </c>
      <c r="L128" s="3"/>
      <c r="M128" s="3">
        <f t="shared" si="10"/>
        <v>0</v>
      </c>
      <c r="N128" s="3"/>
      <c r="O128" s="3" t="s">
        <v>41</v>
      </c>
      <c r="P128" s="3">
        <v>1</v>
      </c>
      <c r="Q128" s="6"/>
    </row>
    <row r="129" spans="1:17" s="4" customFormat="1" x14ac:dyDescent="0.2">
      <c r="A129" s="3">
        <v>115</v>
      </c>
      <c r="B129" s="3">
        <v>4570104</v>
      </c>
      <c r="C129" s="3">
        <v>40</v>
      </c>
      <c r="D129" s="3"/>
      <c r="E129" s="3">
        <v>53</v>
      </c>
      <c r="F129" s="3"/>
      <c r="G129" s="3"/>
      <c r="H129" s="3"/>
      <c r="I129" s="3"/>
      <c r="J129" s="3">
        <v>64</v>
      </c>
      <c r="K129" s="3">
        <f t="shared" si="9"/>
        <v>157</v>
      </c>
      <c r="L129" s="3"/>
      <c r="M129" s="3">
        <f t="shared" si="10"/>
        <v>157</v>
      </c>
      <c r="N129" s="3"/>
      <c r="O129" s="7" t="s">
        <v>42</v>
      </c>
      <c r="P129" s="7">
        <v>1</v>
      </c>
      <c r="Q129" s="7"/>
    </row>
    <row r="130" spans="1:17" s="4" customFormat="1" x14ac:dyDescent="0.2">
      <c r="A130" s="3">
        <v>116</v>
      </c>
      <c r="B130" s="3">
        <v>4609291</v>
      </c>
      <c r="C130" s="3">
        <v>70</v>
      </c>
      <c r="D130" s="3"/>
      <c r="E130" s="3"/>
      <c r="F130" s="3"/>
      <c r="G130" s="3">
        <v>46</v>
      </c>
      <c r="H130" s="3"/>
      <c r="I130" s="3"/>
      <c r="J130" s="3">
        <v>48</v>
      </c>
      <c r="K130" s="3">
        <f t="shared" si="9"/>
        <v>164</v>
      </c>
      <c r="L130" s="3">
        <v>3</v>
      </c>
      <c r="M130" s="3">
        <f t="shared" si="10"/>
        <v>167</v>
      </c>
      <c r="N130" s="3"/>
      <c r="O130" s="7" t="s">
        <v>42</v>
      </c>
      <c r="P130" s="7">
        <v>1</v>
      </c>
      <c r="Q130" s="7"/>
    </row>
    <row r="131" spans="1:17" s="4" customFormat="1" x14ac:dyDescent="0.2">
      <c r="A131" s="3">
        <v>117</v>
      </c>
      <c r="B131" s="3">
        <v>4564741</v>
      </c>
      <c r="C131" s="3">
        <v>74</v>
      </c>
      <c r="D131" s="3"/>
      <c r="E131" s="3">
        <v>59</v>
      </c>
      <c r="F131" s="3"/>
      <c r="G131" s="3"/>
      <c r="H131" s="3"/>
      <c r="I131" s="3"/>
      <c r="J131" s="3">
        <v>58</v>
      </c>
      <c r="K131" s="3">
        <f t="shared" si="9"/>
        <v>191</v>
      </c>
      <c r="L131" s="3"/>
      <c r="M131" s="3">
        <f t="shared" si="10"/>
        <v>191</v>
      </c>
      <c r="N131" s="3"/>
      <c r="O131" s="7" t="s">
        <v>42</v>
      </c>
      <c r="P131" s="7">
        <v>1</v>
      </c>
      <c r="Q131" s="7"/>
    </row>
    <row r="132" spans="1:17" s="4" customFormat="1" x14ac:dyDescent="0.2">
      <c r="A132" s="7">
        <v>118</v>
      </c>
      <c r="B132" s="7">
        <v>4637783</v>
      </c>
      <c r="C132" s="7"/>
      <c r="D132" s="7" t="s">
        <v>40</v>
      </c>
      <c r="E132" s="7"/>
      <c r="F132" s="7"/>
      <c r="G132" s="7"/>
      <c r="H132" s="7" t="s">
        <v>40</v>
      </c>
      <c r="I132" s="7"/>
      <c r="J132" s="7" t="s">
        <v>40</v>
      </c>
      <c r="K132" s="7">
        <f t="shared" si="9"/>
        <v>0</v>
      </c>
      <c r="L132" s="7"/>
      <c r="M132" s="7">
        <f t="shared" si="10"/>
        <v>0</v>
      </c>
      <c r="N132" s="7"/>
      <c r="O132" s="7" t="s">
        <v>41</v>
      </c>
      <c r="P132" s="7">
        <v>1</v>
      </c>
      <c r="Q132" s="8" t="s">
        <v>40</v>
      </c>
    </row>
    <row r="133" spans="1:17" s="4" customFormat="1" ht="15.75" customHeight="1" x14ac:dyDescent="0.2">
      <c r="A133" s="3">
        <v>119</v>
      </c>
      <c r="B133" s="3">
        <v>4214903</v>
      </c>
      <c r="C133" s="3">
        <v>58</v>
      </c>
      <c r="D133" s="3"/>
      <c r="E133" s="3">
        <v>68</v>
      </c>
      <c r="F133" s="3"/>
      <c r="G133" s="3"/>
      <c r="H133" s="3"/>
      <c r="I133" s="3"/>
      <c r="J133" s="3">
        <v>64</v>
      </c>
      <c r="K133" s="3">
        <f t="shared" si="9"/>
        <v>190</v>
      </c>
      <c r="L133" s="3"/>
      <c r="M133" s="3">
        <f t="shared" si="10"/>
        <v>190</v>
      </c>
      <c r="N133" s="3"/>
      <c r="O133" s="3" t="s">
        <v>42</v>
      </c>
      <c r="P133" s="3">
        <v>1</v>
      </c>
      <c r="Q133" s="3"/>
    </row>
    <row r="134" spans="1:17" s="4" customFormat="1" x14ac:dyDescent="0.2">
      <c r="A134" s="32">
        <v>120</v>
      </c>
      <c r="B134" s="32">
        <v>4641371</v>
      </c>
      <c r="C134" s="32"/>
      <c r="D134" s="32" t="s">
        <v>40</v>
      </c>
      <c r="E134" s="32"/>
      <c r="F134" s="32"/>
      <c r="G134" s="32"/>
      <c r="H134" s="32" t="s">
        <v>40</v>
      </c>
      <c r="I134" s="32"/>
      <c r="J134" s="32">
        <v>39</v>
      </c>
      <c r="K134" s="32">
        <f t="shared" si="9"/>
        <v>39</v>
      </c>
      <c r="L134" s="32"/>
      <c r="M134" s="32">
        <f t="shared" si="10"/>
        <v>39</v>
      </c>
      <c r="N134" s="32"/>
      <c r="O134" s="32" t="s">
        <v>41</v>
      </c>
      <c r="P134" s="32">
        <v>1</v>
      </c>
      <c r="Q134" s="33"/>
    </row>
    <row r="135" spans="1:17" s="4" customFormat="1" x14ac:dyDescent="0.2">
      <c r="A135" s="3">
        <v>121</v>
      </c>
      <c r="B135" s="3">
        <v>4575664</v>
      </c>
      <c r="C135" s="3">
        <v>40</v>
      </c>
      <c r="D135" s="3"/>
      <c r="E135" s="3">
        <v>61</v>
      </c>
      <c r="F135" s="3"/>
      <c r="G135" s="3"/>
      <c r="H135" s="3"/>
      <c r="I135" s="3"/>
      <c r="J135" s="3">
        <v>49</v>
      </c>
      <c r="K135" s="3">
        <f t="shared" si="9"/>
        <v>150</v>
      </c>
      <c r="L135" s="3">
        <v>3</v>
      </c>
      <c r="M135" s="3">
        <f t="shared" si="10"/>
        <v>153</v>
      </c>
      <c r="N135" s="3"/>
      <c r="O135" s="7" t="s">
        <v>42</v>
      </c>
      <c r="P135" s="7">
        <v>1</v>
      </c>
      <c r="Q135" s="7"/>
    </row>
    <row r="136" spans="1:17" s="10" customFormat="1" x14ac:dyDescent="0.2">
      <c r="A136" s="3">
        <v>122</v>
      </c>
      <c r="B136" s="3">
        <v>4585618</v>
      </c>
      <c r="C136" s="3">
        <v>52</v>
      </c>
      <c r="D136" s="3"/>
      <c r="E136" s="3">
        <v>53</v>
      </c>
      <c r="F136" s="3"/>
      <c r="G136" s="3"/>
      <c r="H136" s="3"/>
      <c r="I136" s="3"/>
      <c r="J136" s="3">
        <v>39</v>
      </c>
      <c r="K136" s="3">
        <f t="shared" si="9"/>
        <v>144</v>
      </c>
      <c r="L136" s="3"/>
      <c r="M136" s="3">
        <f t="shared" si="10"/>
        <v>144</v>
      </c>
      <c r="N136" s="3"/>
      <c r="O136" s="3" t="s">
        <v>42</v>
      </c>
      <c r="P136" s="3">
        <v>3</v>
      </c>
      <c r="Q136" s="6" t="s">
        <v>46</v>
      </c>
    </row>
    <row r="137" spans="1:17" s="10" customFormat="1" x14ac:dyDescent="0.2">
      <c r="A137" s="3">
        <v>123</v>
      </c>
      <c r="B137" s="3">
        <v>4646104</v>
      </c>
      <c r="C137" s="3"/>
      <c r="D137" s="3" t="s">
        <v>40</v>
      </c>
      <c r="E137" s="3"/>
      <c r="F137" s="3"/>
      <c r="G137" s="3"/>
      <c r="H137" s="3" t="s">
        <v>40</v>
      </c>
      <c r="I137" s="3"/>
      <c r="J137" s="3" t="s">
        <v>40</v>
      </c>
      <c r="K137" s="3">
        <f t="shared" si="9"/>
        <v>0</v>
      </c>
      <c r="L137" s="3"/>
      <c r="M137" s="3">
        <f t="shared" si="10"/>
        <v>0</v>
      </c>
      <c r="N137" s="3"/>
      <c r="O137" s="3" t="s">
        <v>41</v>
      </c>
      <c r="P137" s="3">
        <v>2</v>
      </c>
      <c r="Q137" s="6"/>
    </row>
    <row r="138" spans="1:17" s="10" customFormat="1" x14ac:dyDescent="0.2">
      <c r="A138" s="3">
        <v>124</v>
      </c>
      <c r="B138" s="3">
        <v>4389161</v>
      </c>
      <c r="C138" s="3">
        <v>74</v>
      </c>
      <c r="D138" s="3"/>
      <c r="E138" s="3"/>
      <c r="F138" s="3"/>
      <c r="G138" s="3">
        <v>43</v>
      </c>
      <c r="H138" s="3"/>
      <c r="I138" s="3"/>
      <c r="J138" s="3">
        <v>60</v>
      </c>
      <c r="K138" s="3">
        <f t="shared" si="9"/>
        <v>177</v>
      </c>
      <c r="L138" s="3"/>
      <c r="M138" s="3">
        <f t="shared" si="10"/>
        <v>177</v>
      </c>
      <c r="N138" s="3"/>
      <c r="O138" s="7" t="s">
        <v>42</v>
      </c>
      <c r="P138" s="7">
        <v>3</v>
      </c>
      <c r="Q138" s="7"/>
    </row>
    <row r="139" spans="1:17" s="10" customFormat="1" x14ac:dyDescent="0.2">
      <c r="A139" s="3">
        <v>125</v>
      </c>
      <c r="B139" s="3">
        <v>4550655</v>
      </c>
      <c r="C139" s="3">
        <v>27</v>
      </c>
      <c r="D139" s="3"/>
      <c r="E139" s="3">
        <v>51</v>
      </c>
      <c r="F139" s="3"/>
      <c r="G139" s="3"/>
      <c r="H139" s="3"/>
      <c r="I139" s="3"/>
      <c r="J139" s="3">
        <v>52</v>
      </c>
      <c r="K139" s="3">
        <f t="shared" si="9"/>
        <v>130</v>
      </c>
      <c r="L139" s="3"/>
      <c r="M139" s="3">
        <f t="shared" si="10"/>
        <v>130</v>
      </c>
      <c r="N139" s="3"/>
      <c r="O139" s="7" t="s">
        <v>42</v>
      </c>
      <c r="P139" s="7">
        <v>1</v>
      </c>
      <c r="Q139" s="7"/>
    </row>
    <row r="140" spans="1:17" s="10" customFormat="1" x14ac:dyDescent="0.2">
      <c r="A140" s="3">
        <v>126</v>
      </c>
      <c r="B140" s="3">
        <v>4649135</v>
      </c>
      <c r="C140" s="3"/>
      <c r="D140" s="3" t="s">
        <v>40</v>
      </c>
      <c r="E140" s="3"/>
      <c r="F140" s="3"/>
      <c r="G140" s="3"/>
      <c r="H140" s="3" t="s">
        <v>40</v>
      </c>
      <c r="I140" s="3"/>
      <c r="J140" s="3" t="s">
        <v>40</v>
      </c>
      <c r="K140" s="3">
        <f t="shared" si="9"/>
        <v>0</v>
      </c>
      <c r="L140" s="3"/>
      <c r="M140" s="3">
        <f t="shared" si="10"/>
        <v>0</v>
      </c>
      <c r="N140" s="3"/>
      <c r="O140" s="3" t="s">
        <v>41</v>
      </c>
      <c r="P140" s="3">
        <v>1</v>
      </c>
      <c r="Q140" s="6"/>
    </row>
    <row r="141" spans="1:17" s="10" customFormat="1" x14ac:dyDescent="0.2">
      <c r="A141" s="3">
        <v>127</v>
      </c>
      <c r="B141" s="3">
        <v>3978136</v>
      </c>
      <c r="C141" s="3">
        <v>70</v>
      </c>
      <c r="D141" s="3"/>
      <c r="E141" s="3">
        <v>58</v>
      </c>
      <c r="F141" s="3"/>
      <c r="G141" s="3"/>
      <c r="H141" s="3"/>
      <c r="I141" s="3"/>
      <c r="J141" s="3">
        <v>54</v>
      </c>
      <c r="K141" s="3">
        <f t="shared" si="9"/>
        <v>182</v>
      </c>
      <c r="L141" s="3"/>
      <c r="M141" s="3">
        <f t="shared" si="10"/>
        <v>182</v>
      </c>
      <c r="N141" s="3"/>
      <c r="O141" s="7" t="s">
        <v>42</v>
      </c>
      <c r="P141" s="7">
        <v>1</v>
      </c>
      <c r="Q141" s="7"/>
    </row>
    <row r="142" spans="1:17" s="10" customFormat="1" x14ac:dyDescent="0.2">
      <c r="A142" s="3">
        <v>128</v>
      </c>
      <c r="B142" s="3">
        <v>4347448</v>
      </c>
      <c r="C142" s="3">
        <v>58</v>
      </c>
      <c r="D142" s="3"/>
      <c r="E142" s="3">
        <v>58</v>
      </c>
      <c r="F142" s="3"/>
      <c r="G142" s="3"/>
      <c r="H142" s="3"/>
      <c r="I142" s="3"/>
      <c r="J142" s="3">
        <v>46</v>
      </c>
      <c r="K142" s="3">
        <f t="shared" ref="K142:K160" si="11">SUM(C142:J142)</f>
        <v>162</v>
      </c>
      <c r="L142" s="3"/>
      <c r="M142" s="3">
        <f t="shared" si="10"/>
        <v>162</v>
      </c>
      <c r="N142" s="3"/>
      <c r="O142" s="7" t="s">
        <v>42</v>
      </c>
      <c r="P142" s="7">
        <v>1</v>
      </c>
      <c r="Q142" s="7"/>
    </row>
    <row r="143" spans="1:17" s="10" customFormat="1" x14ac:dyDescent="0.2">
      <c r="A143" s="3">
        <v>129</v>
      </c>
      <c r="B143" s="3">
        <v>3796166</v>
      </c>
      <c r="C143" s="3">
        <v>52</v>
      </c>
      <c r="D143" s="3"/>
      <c r="E143" s="3">
        <v>73</v>
      </c>
      <c r="F143" s="3"/>
      <c r="G143" s="3"/>
      <c r="H143" s="3"/>
      <c r="I143" s="3"/>
      <c r="J143" s="3">
        <v>48</v>
      </c>
      <c r="K143" s="3">
        <f t="shared" si="11"/>
        <v>173</v>
      </c>
      <c r="L143" s="3"/>
      <c r="M143" s="3">
        <f t="shared" si="10"/>
        <v>173</v>
      </c>
      <c r="N143" s="3"/>
      <c r="O143" s="7" t="s">
        <v>42</v>
      </c>
      <c r="P143" s="7">
        <v>1</v>
      </c>
      <c r="Q143" s="7"/>
    </row>
    <row r="144" spans="1:17" s="10" customFormat="1" x14ac:dyDescent="0.2">
      <c r="A144" s="3">
        <v>130</v>
      </c>
      <c r="B144" s="3">
        <v>4602123</v>
      </c>
      <c r="C144" s="3">
        <v>34</v>
      </c>
      <c r="D144" s="3"/>
      <c r="E144" s="3">
        <v>49</v>
      </c>
      <c r="F144" s="3"/>
      <c r="G144" s="3"/>
      <c r="H144" s="3"/>
      <c r="I144" s="3"/>
      <c r="J144" s="3">
        <v>54</v>
      </c>
      <c r="K144" s="3">
        <f t="shared" si="11"/>
        <v>137</v>
      </c>
      <c r="L144" s="3"/>
      <c r="M144" s="3">
        <f t="shared" si="10"/>
        <v>137</v>
      </c>
      <c r="N144" s="3"/>
      <c r="O144" s="7" t="s">
        <v>42</v>
      </c>
      <c r="P144" s="7">
        <v>3</v>
      </c>
      <c r="Q144" s="7"/>
    </row>
    <row r="145" spans="1:17" s="10" customFormat="1" x14ac:dyDescent="0.2">
      <c r="A145" s="3">
        <v>131</v>
      </c>
      <c r="B145" s="3">
        <v>4617877</v>
      </c>
      <c r="C145" s="3">
        <v>46</v>
      </c>
      <c r="D145" s="3"/>
      <c r="E145" s="3">
        <v>46</v>
      </c>
      <c r="F145" s="3"/>
      <c r="G145" s="3"/>
      <c r="H145" s="3"/>
      <c r="I145" s="3"/>
      <c r="J145" s="3">
        <v>60</v>
      </c>
      <c r="K145" s="3">
        <f t="shared" si="11"/>
        <v>152</v>
      </c>
      <c r="L145" s="3">
        <v>3</v>
      </c>
      <c r="M145" s="3">
        <f t="shared" si="10"/>
        <v>155</v>
      </c>
      <c r="N145" s="3"/>
      <c r="O145" s="7" t="s">
        <v>42</v>
      </c>
      <c r="P145" s="7">
        <v>1</v>
      </c>
      <c r="Q145" s="7"/>
    </row>
    <row r="146" spans="1:17" s="10" customFormat="1" x14ac:dyDescent="0.2">
      <c r="A146" s="3">
        <v>132</v>
      </c>
      <c r="B146" s="3">
        <v>4667084</v>
      </c>
      <c r="C146" s="3">
        <v>27</v>
      </c>
      <c r="D146" s="3"/>
      <c r="E146" s="3">
        <v>43</v>
      </c>
      <c r="F146" s="3"/>
      <c r="G146" s="3"/>
      <c r="H146" s="3"/>
      <c r="I146" s="3"/>
      <c r="J146" s="3">
        <v>46</v>
      </c>
      <c r="K146" s="3">
        <f t="shared" si="11"/>
        <v>116</v>
      </c>
      <c r="L146" s="3">
        <v>3</v>
      </c>
      <c r="M146" s="3">
        <f t="shared" si="10"/>
        <v>119</v>
      </c>
      <c r="N146" s="3"/>
      <c r="O146" s="7" t="s">
        <v>42</v>
      </c>
      <c r="P146" s="7">
        <v>3</v>
      </c>
      <c r="Q146" s="7"/>
    </row>
    <row r="147" spans="1:17" s="10" customFormat="1" x14ac:dyDescent="0.2">
      <c r="A147" s="3">
        <v>133</v>
      </c>
      <c r="B147" s="3">
        <v>4325121</v>
      </c>
      <c r="C147" s="3"/>
      <c r="D147" s="3" t="s">
        <v>40</v>
      </c>
      <c r="E147" s="35"/>
      <c r="F147" s="3"/>
      <c r="G147" s="3"/>
      <c r="H147" s="3" t="s">
        <v>40</v>
      </c>
      <c r="I147" s="3"/>
      <c r="J147" s="3" t="s">
        <v>40</v>
      </c>
      <c r="K147" s="3">
        <f t="shared" si="11"/>
        <v>0</v>
      </c>
      <c r="L147" s="3"/>
      <c r="M147" s="3">
        <f t="shared" si="10"/>
        <v>0</v>
      </c>
      <c r="N147" s="3"/>
      <c r="O147" s="3" t="s">
        <v>41</v>
      </c>
      <c r="P147" s="3">
        <v>2</v>
      </c>
      <c r="Q147" s="6"/>
    </row>
    <row r="148" spans="1:17" s="10" customFormat="1" x14ac:dyDescent="0.2">
      <c r="A148" s="3">
        <v>134</v>
      </c>
      <c r="B148" s="3">
        <v>3708665</v>
      </c>
      <c r="C148" s="3">
        <v>58</v>
      </c>
      <c r="D148" s="3"/>
      <c r="E148" s="3"/>
      <c r="F148" s="3"/>
      <c r="G148" s="3">
        <v>51</v>
      </c>
      <c r="H148" s="3"/>
      <c r="I148" s="3"/>
      <c r="J148" s="3">
        <v>46</v>
      </c>
      <c r="K148" s="3">
        <f t="shared" si="11"/>
        <v>155</v>
      </c>
      <c r="L148" s="3">
        <v>3</v>
      </c>
      <c r="M148" s="3">
        <f t="shared" si="10"/>
        <v>158</v>
      </c>
      <c r="N148" s="3"/>
      <c r="O148" s="7" t="s">
        <v>42</v>
      </c>
      <c r="P148" s="7">
        <v>1</v>
      </c>
      <c r="Q148" s="7"/>
    </row>
    <row r="149" spans="1:17" s="10" customFormat="1" x14ac:dyDescent="0.2">
      <c r="A149" s="3">
        <v>135</v>
      </c>
      <c r="B149" s="3">
        <v>4527700</v>
      </c>
      <c r="C149" s="3"/>
      <c r="D149" s="3" t="s">
        <v>40</v>
      </c>
      <c r="E149" s="3"/>
      <c r="F149" s="3"/>
      <c r="G149" s="3"/>
      <c r="H149" s="3" t="s">
        <v>40</v>
      </c>
      <c r="I149" s="3"/>
      <c r="J149" s="3" t="s">
        <v>40</v>
      </c>
      <c r="K149" s="3">
        <f t="shared" si="11"/>
        <v>0</v>
      </c>
      <c r="L149" s="3"/>
      <c r="M149" s="3">
        <f t="shared" si="10"/>
        <v>0</v>
      </c>
      <c r="N149" s="3"/>
      <c r="O149" s="3" t="s">
        <v>41</v>
      </c>
      <c r="P149" s="3">
        <v>1</v>
      </c>
      <c r="Q149" s="6"/>
    </row>
    <row r="150" spans="1:17" s="4" customFormat="1" x14ac:dyDescent="0.2">
      <c r="A150" s="3">
        <v>136</v>
      </c>
      <c r="B150" s="3">
        <v>4571789</v>
      </c>
      <c r="C150" s="3">
        <v>52</v>
      </c>
      <c r="D150" s="3"/>
      <c r="E150" s="3"/>
      <c r="F150" s="3"/>
      <c r="G150" s="3">
        <v>56</v>
      </c>
      <c r="H150" s="3"/>
      <c r="I150" s="3"/>
      <c r="J150" s="3">
        <v>51</v>
      </c>
      <c r="K150" s="3">
        <f t="shared" si="11"/>
        <v>159</v>
      </c>
      <c r="L150" s="3"/>
      <c r="M150" s="3">
        <f t="shared" si="10"/>
        <v>159</v>
      </c>
      <c r="N150" s="3"/>
      <c r="O150" s="3" t="s">
        <v>42</v>
      </c>
      <c r="P150" s="3">
        <v>1</v>
      </c>
      <c r="Q150" s="3"/>
    </row>
    <row r="151" spans="1:17" s="10" customFormat="1" x14ac:dyDescent="0.2">
      <c r="A151" s="3">
        <v>137</v>
      </c>
      <c r="B151" s="3">
        <v>3956133</v>
      </c>
      <c r="C151" s="3">
        <v>52</v>
      </c>
      <c r="D151" s="3"/>
      <c r="E151" s="3"/>
      <c r="F151" s="3"/>
      <c r="G151" s="3">
        <v>40</v>
      </c>
      <c r="H151" s="3"/>
      <c r="I151" s="3"/>
      <c r="J151" s="3">
        <v>55</v>
      </c>
      <c r="K151" s="3">
        <f t="shared" si="11"/>
        <v>147</v>
      </c>
      <c r="L151" s="3"/>
      <c r="M151" s="3">
        <f t="shared" si="10"/>
        <v>147</v>
      </c>
      <c r="N151" s="3"/>
      <c r="O151" s="3" t="s">
        <v>42</v>
      </c>
      <c r="P151" s="3">
        <v>1</v>
      </c>
      <c r="Q151" s="3"/>
    </row>
    <row r="152" spans="1:17" s="10" customFormat="1" x14ac:dyDescent="0.2">
      <c r="A152" s="3">
        <v>138</v>
      </c>
      <c r="B152" s="3">
        <v>4212032</v>
      </c>
      <c r="C152" s="3">
        <v>70</v>
      </c>
      <c r="D152" s="3"/>
      <c r="E152" s="3">
        <v>51</v>
      </c>
      <c r="F152" s="3"/>
      <c r="G152" s="3"/>
      <c r="H152" s="3"/>
      <c r="I152" s="3"/>
      <c r="J152" s="3">
        <v>43</v>
      </c>
      <c r="K152" s="3">
        <f t="shared" si="11"/>
        <v>164</v>
      </c>
      <c r="L152" s="3">
        <v>1</v>
      </c>
      <c r="M152" s="3">
        <f t="shared" si="10"/>
        <v>165</v>
      </c>
      <c r="N152" s="3"/>
      <c r="O152" s="3" t="s">
        <v>42</v>
      </c>
      <c r="P152" s="3">
        <v>1</v>
      </c>
      <c r="Q152" s="3"/>
    </row>
    <row r="153" spans="1:17" s="10" customFormat="1" x14ac:dyDescent="0.2">
      <c r="A153" s="3">
        <v>139</v>
      </c>
      <c r="B153" s="3">
        <v>4744104</v>
      </c>
      <c r="C153" s="3"/>
      <c r="D153" s="3" t="s">
        <v>40</v>
      </c>
      <c r="E153" s="3"/>
      <c r="F153" s="3"/>
      <c r="G153" s="3"/>
      <c r="H153" s="3" t="s">
        <v>40</v>
      </c>
      <c r="I153" s="3"/>
      <c r="J153" s="3" t="s">
        <v>40</v>
      </c>
      <c r="K153" s="3">
        <f t="shared" si="11"/>
        <v>0</v>
      </c>
      <c r="L153" s="3"/>
      <c r="M153" s="3">
        <f t="shared" si="10"/>
        <v>0</v>
      </c>
      <c r="N153" s="3"/>
      <c r="O153" s="3" t="s">
        <v>41</v>
      </c>
      <c r="P153" s="3">
        <v>3</v>
      </c>
      <c r="Q153" s="6"/>
    </row>
    <row r="154" spans="1:17" s="10" customFormat="1" x14ac:dyDescent="0.2">
      <c r="A154" s="3">
        <v>140</v>
      </c>
      <c r="B154" s="3">
        <v>3613644</v>
      </c>
      <c r="C154" s="3">
        <v>70</v>
      </c>
      <c r="D154" s="3"/>
      <c r="E154" s="3">
        <v>48</v>
      </c>
      <c r="F154" s="3"/>
      <c r="G154" s="3"/>
      <c r="H154" s="3"/>
      <c r="I154" s="3"/>
      <c r="J154" s="3">
        <v>48</v>
      </c>
      <c r="K154" s="3">
        <f t="shared" si="11"/>
        <v>166</v>
      </c>
      <c r="L154" s="3"/>
      <c r="M154" s="3">
        <f t="shared" si="10"/>
        <v>166</v>
      </c>
      <c r="N154" s="3"/>
      <c r="O154" s="3" t="s">
        <v>42</v>
      </c>
      <c r="P154" s="3">
        <v>3</v>
      </c>
      <c r="Q154" s="3"/>
    </row>
    <row r="155" spans="1:17" s="10" customFormat="1" x14ac:dyDescent="0.2">
      <c r="A155" s="3">
        <v>141</v>
      </c>
      <c r="B155" s="3">
        <v>4766348</v>
      </c>
      <c r="C155" s="3">
        <v>78</v>
      </c>
      <c r="D155" s="3"/>
      <c r="E155" s="3">
        <v>58</v>
      </c>
      <c r="F155" s="3"/>
      <c r="G155" s="3"/>
      <c r="H155" s="3"/>
      <c r="I155" s="3"/>
      <c r="J155" s="3">
        <v>45</v>
      </c>
      <c r="K155" s="3">
        <f t="shared" si="11"/>
        <v>181</v>
      </c>
      <c r="L155" s="3"/>
      <c r="M155" s="3">
        <f t="shared" si="10"/>
        <v>181</v>
      </c>
      <c r="N155" s="3"/>
      <c r="O155" s="3" t="s">
        <v>42</v>
      </c>
      <c r="P155" s="3">
        <v>1</v>
      </c>
      <c r="Q155" s="3"/>
    </row>
    <row r="156" spans="1:17" s="10" customFormat="1" x14ac:dyDescent="0.2">
      <c r="A156" s="3">
        <v>142</v>
      </c>
      <c r="B156" s="3">
        <v>3949258</v>
      </c>
      <c r="C156" s="3">
        <v>70</v>
      </c>
      <c r="D156" s="3"/>
      <c r="E156" s="3">
        <v>54</v>
      </c>
      <c r="F156" s="3"/>
      <c r="G156" s="3"/>
      <c r="H156" s="3"/>
      <c r="I156" s="3"/>
      <c r="J156" s="3">
        <v>52</v>
      </c>
      <c r="K156" s="3">
        <f t="shared" si="11"/>
        <v>176</v>
      </c>
      <c r="L156" s="3"/>
      <c r="M156" s="3">
        <f t="shared" si="10"/>
        <v>176</v>
      </c>
      <c r="N156" s="3"/>
      <c r="O156" s="3" t="s">
        <v>42</v>
      </c>
      <c r="P156" s="3">
        <v>1</v>
      </c>
      <c r="Q156" s="3"/>
    </row>
    <row r="157" spans="1:17" s="10" customFormat="1" x14ac:dyDescent="0.2">
      <c r="A157" s="3">
        <v>143</v>
      </c>
      <c r="B157" s="3">
        <v>4770526</v>
      </c>
      <c r="C157" s="3">
        <v>40</v>
      </c>
      <c r="D157" s="3"/>
      <c r="E157" s="3">
        <v>41</v>
      </c>
      <c r="F157" s="3"/>
      <c r="G157" s="3"/>
      <c r="H157" s="3"/>
      <c r="I157" s="3"/>
      <c r="J157" s="3">
        <v>54</v>
      </c>
      <c r="K157" s="3">
        <f t="shared" si="11"/>
        <v>135</v>
      </c>
      <c r="L157" s="3"/>
      <c r="M157" s="3">
        <f t="shared" ref="M157:M160" si="12">K157+L157</f>
        <v>135</v>
      </c>
      <c r="N157" s="3"/>
      <c r="O157" s="3" t="s">
        <v>42</v>
      </c>
      <c r="P157" s="3">
        <v>1</v>
      </c>
      <c r="Q157" s="3"/>
    </row>
    <row r="158" spans="1:17" s="10" customFormat="1" x14ac:dyDescent="0.2">
      <c r="A158" s="3">
        <v>144</v>
      </c>
      <c r="B158" s="3">
        <v>4672988</v>
      </c>
      <c r="C158" s="3">
        <v>64</v>
      </c>
      <c r="D158" s="3"/>
      <c r="E158" s="3">
        <v>46</v>
      </c>
      <c r="F158" s="3"/>
      <c r="G158" s="3"/>
      <c r="H158" s="3"/>
      <c r="I158" s="3"/>
      <c r="J158" s="3">
        <v>54</v>
      </c>
      <c r="K158" s="3">
        <f t="shared" si="11"/>
        <v>164</v>
      </c>
      <c r="L158" s="3">
        <v>3</v>
      </c>
      <c r="M158" s="3">
        <f t="shared" si="12"/>
        <v>167</v>
      </c>
      <c r="N158" s="3"/>
      <c r="O158" s="3" t="s">
        <v>42</v>
      </c>
      <c r="P158" s="3">
        <v>1</v>
      </c>
      <c r="Q158" s="3"/>
    </row>
    <row r="159" spans="1:17" s="10" customFormat="1" x14ac:dyDescent="0.2">
      <c r="A159" s="3">
        <v>145</v>
      </c>
      <c r="B159" s="3">
        <v>4769384</v>
      </c>
      <c r="C159" s="3">
        <v>40</v>
      </c>
      <c r="D159" s="3"/>
      <c r="E159" s="3"/>
      <c r="F159" s="3"/>
      <c r="G159" s="3">
        <v>40</v>
      </c>
      <c r="H159" s="3"/>
      <c r="I159" s="3"/>
      <c r="J159" s="3">
        <v>43</v>
      </c>
      <c r="K159" s="3">
        <f t="shared" si="11"/>
        <v>123</v>
      </c>
      <c r="L159" s="3"/>
      <c r="M159" s="3">
        <f t="shared" si="12"/>
        <v>123</v>
      </c>
      <c r="N159" s="3"/>
      <c r="O159" s="3" t="s">
        <v>42</v>
      </c>
      <c r="P159" s="3">
        <v>1</v>
      </c>
      <c r="Q159" s="3"/>
    </row>
    <row r="160" spans="1:17" s="10" customFormat="1" x14ac:dyDescent="0.2">
      <c r="A160" s="3">
        <v>146</v>
      </c>
      <c r="B160" s="3">
        <v>4415591</v>
      </c>
      <c r="C160" s="3">
        <v>46</v>
      </c>
      <c r="D160" s="3"/>
      <c r="E160" s="3">
        <v>41</v>
      </c>
      <c r="F160" s="3"/>
      <c r="G160" s="3"/>
      <c r="H160" s="3"/>
      <c r="I160" s="3"/>
      <c r="J160" s="3">
        <v>54</v>
      </c>
      <c r="K160" s="3">
        <f t="shared" si="11"/>
        <v>141</v>
      </c>
      <c r="L160" s="3"/>
      <c r="M160" s="3">
        <f t="shared" si="12"/>
        <v>141</v>
      </c>
      <c r="N160" s="3"/>
      <c r="O160" s="3" t="s">
        <v>42</v>
      </c>
      <c r="P160" s="3">
        <v>2</v>
      </c>
      <c r="Q160" s="3"/>
    </row>
    <row r="161" spans="1:17" s="10" customFormat="1" x14ac:dyDescent="0.2">
      <c r="A161" s="3">
        <v>147</v>
      </c>
      <c r="B161" s="3">
        <v>4405839</v>
      </c>
      <c r="C161" s="3"/>
      <c r="D161" s="3" t="s">
        <v>40</v>
      </c>
      <c r="E161" s="3"/>
      <c r="F161" s="3"/>
      <c r="G161" s="3"/>
      <c r="H161" s="36" t="s">
        <v>40</v>
      </c>
      <c r="I161" s="3"/>
      <c r="J161" s="3" t="s">
        <v>40</v>
      </c>
      <c r="K161" s="3">
        <f>SUM(C161:J161)</f>
        <v>0</v>
      </c>
      <c r="L161" s="3"/>
      <c r="M161" s="3">
        <f>K161+L161</f>
        <v>0</v>
      </c>
      <c r="N161" s="3"/>
      <c r="O161" s="3" t="s">
        <v>41</v>
      </c>
      <c r="P161" s="3">
        <v>1</v>
      </c>
      <c r="Q161" s="6"/>
    </row>
    <row r="162" spans="1:17" s="10" customFormat="1" ht="16.5" customHeight="1" x14ac:dyDescent="0.2">
      <c r="A162" s="3">
        <v>148</v>
      </c>
      <c r="B162" s="3">
        <v>4446052</v>
      </c>
      <c r="C162" s="3">
        <v>70</v>
      </c>
      <c r="D162" s="3"/>
      <c r="E162" s="3">
        <v>54</v>
      </c>
      <c r="F162" s="3"/>
      <c r="G162" s="3"/>
      <c r="H162" s="3"/>
      <c r="I162" s="3"/>
      <c r="J162" s="3">
        <v>61</v>
      </c>
      <c r="K162" s="3">
        <f t="shared" ref="K162:K169" si="13">SUM(C162:J162)</f>
        <v>185</v>
      </c>
      <c r="L162" s="3"/>
      <c r="M162" s="3">
        <f t="shared" ref="M162:M169" si="14">K162+L162</f>
        <v>185</v>
      </c>
      <c r="N162" s="3"/>
      <c r="O162" s="3" t="s">
        <v>42</v>
      </c>
      <c r="P162" s="3">
        <v>1</v>
      </c>
      <c r="Q162" s="3"/>
    </row>
    <row r="163" spans="1:17" s="47" customFormat="1" ht="16.5" customHeight="1" x14ac:dyDescent="0.2">
      <c r="A163" s="3">
        <v>149</v>
      </c>
      <c r="B163" s="3">
        <v>4535890</v>
      </c>
      <c r="C163" s="3"/>
      <c r="D163" s="3" t="s">
        <v>40</v>
      </c>
      <c r="E163" s="3"/>
      <c r="F163" s="3"/>
      <c r="G163" s="3"/>
      <c r="H163" s="3" t="s">
        <v>40</v>
      </c>
      <c r="I163" s="3"/>
      <c r="J163" s="3" t="s">
        <v>40</v>
      </c>
      <c r="K163" s="3">
        <f t="shared" ref="K163" si="15">SUM(C163:J163)</f>
        <v>0</v>
      </c>
      <c r="L163" s="3"/>
      <c r="M163" s="3">
        <f t="shared" si="14"/>
        <v>0</v>
      </c>
      <c r="N163" s="73"/>
      <c r="O163" s="3" t="s">
        <v>41</v>
      </c>
      <c r="P163" s="3">
        <v>1</v>
      </c>
      <c r="Q163" s="6"/>
    </row>
    <row r="164" spans="1:17" s="10" customFormat="1" ht="16.5" customHeight="1" x14ac:dyDescent="0.2">
      <c r="A164" s="3">
        <v>150</v>
      </c>
      <c r="B164" s="3">
        <v>4825833</v>
      </c>
      <c r="C164" s="3"/>
      <c r="D164" s="3" t="str">
        <f>+D163</f>
        <v>+</v>
      </c>
      <c r="E164" s="3"/>
      <c r="F164" s="3"/>
      <c r="G164" s="3"/>
      <c r="H164" s="3" t="s">
        <v>40</v>
      </c>
      <c r="I164" s="3"/>
      <c r="J164" s="3">
        <v>36</v>
      </c>
      <c r="K164" s="3">
        <f t="shared" si="13"/>
        <v>36</v>
      </c>
      <c r="L164" s="3"/>
      <c r="M164" s="3">
        <f t="shared" si="14"/>
        <v>36</v>
      </c>
      <c r="N164" s="3"/>
      <c r="O164" s="3" t="s">
        <v>41</v>
      </c>
      <c r="P164" s="3">
        <v>1</v>
      </c>
      <c r="Q164" s="3"/>
    </row>
    <row r="165" spans="1:17" s="10" customFormat="1" ht="16.5" customHeight="1" x14ac:dyDescent="0.2">
      <c r="A165" s="3">
        <v>151</v>
      </c>
      <c r="B165" s="3">
        <v>4655707</v>
      </c>
      <c r="C165" s="3">
        <v>76</v>
      </c>
      <c r="D165" s="3"/>
      <c r="E165" s="3">
        <v>58</v>
      </c>
      <c r="F165" s="3"/>
      <c r="G165" s="3"/>
      <c r="H165" s="3"/>
      <c r="I165" s="3"/>
      <c r="J165" s="3">
        <v>54</v>
      </c>
      <c r="K165" s="3">
        <f t="shared" si="13"/>
        <v>188</v>
      </c>
      <c r="L165" s="3"/>
      <c r="M165" s="3">
        <f t="shared" si="14"/>
        <v>188</v>
      </c>
      <c r="N165" s="3"/>
      <c r="O165" s="3" t="s">
        <v>42</v>
      </c>
      <c r="P165" s="3">
        <v>1</v>
      </c>
      <c r="Q165" s="3"/>
    </row>
    <row r="166" spans="1:17" s="10" customFormat="1" ht="16.5" customHeight="1" x14ac:dyDescent="0.2">
      <c r="A166" s="3">
        <v>152</v>
      </c>
      <c r="B166" s="3">
        <v>4856371</v>
      </c>
      <c r="C166" s="3">
        <v>27</v>
      </c>
      <c r="D166" s="3"/>
      <c r="E166" s="3">
        <v>39</v>
      </c>
      <c r="F166" s="3"/>
      <c r="G166" s="3"/>
      <c r="H166" s="3"/>
      <c r="I166" s="3"/>
      <c r="J166" s="3">
        <v>69</v>
      </c>
      <c r="K166" s="3">
        <f t="shared" si="13"/>
        <v>135</v>
      </c>
      <c r="L166" s="3"/>
      <c r="M166" s="3">
        <f t="shared" si="14"/>
        <v>135</v>
      </c>
      <c r="N166" s="3"/>
      <c r="O166" s="3" t="s">
        <v>42</v>
      </c>
      <c r="P166" s="3">
        <v>1</v>
      </c>
      <c r="Q166" s="3"/>
    </row>
    <row r="167" spans="1:17" s="10" customFormat="1" ht="16.5" customHeight="1" x14ac:dyDescent="0.2">
      <c r="A167" s="3">
        <v>153</v>
      </c>
      <c r="B167" s="3">
        <v>4839193</v>
      </c>
      <c r="C167" s="3">
        <v>40</v>
      </c>
      <c r="D167" s="3"/>
      <c r="E167" s="3"/>
      <c r="F167" s="3"/>
      <c r="G167" s="3">
        <v>43</v>
      </c>
      <c r="H167" s="3"/>
      <c r="I167" s="3"/>
      <c r="J167" s="3">
        <v>46</v>
      </c>
      <c r="K167" s="3">
        <f t="shared" si="13"/>
        <v>129</v>
      </c>
      <c r="L167" s="3"/>
      <c r="M167" s="3">
        <f t="shared" si="14"/>
        <v>129</v>
      </c>
      <c r="N167" s="3"/>
      <c r="O167" s="3" t="s">
        <v>42</v>
      </c>
      <c r="P167" s="3">
        <v>1</v>
      </c>
      <c r="Q167" s="3"/>
    </row>
    <row r="168" spans="1:17" s="10" customFormat="1" ht="15" customHeight="1" x14ac:dyDescent="0.2">
      <c r="A168" s="3">
        <v>154</v>
      </c>
      <c r="B168" s="3">
        <v>4853921</v>
      </c>
      <c r="C168" s="3">
        <v>27</v>
      </c>
      <c r="D168" s="3"/>
      <c r="E168" s="3">
        <v>41</v>
      </c>
      <c r="F168" s="3"/>
      <c r="G168" s="3"/>
      <c r="H168" s="3"/>
      <c r="I168" s="3"/>
      <c r="J168" s="3">
        <v>39</v>
      </c>
      <c r="K168" s="3">
        <f t="shared" si="13"/>
        <v>107</v>
      </c>
      <c r="L168" s="3"/>
      <c r="M168" s="3">
        <f t="shared" si="14"/>
        <v>107</v>
      </c>
      <c r="N168" s="3"/>
      <c r="O168" s="3" t="s">
        <v>42</v>
      </c>
      <c r="P168" s="3">
        <v>2</v>
      </c>
      <c r="Q168" s="3"/>
    </row>
    <row r="169" spans="1:17" s="10" customFormat="1" x14ac:dyDescent="0.2">
      <c r="A169" s="3">
        <v>155</v>
      </c>
      <c r="B169" s="3">
        <v>4713965</v>
      </c>
      <c r="C169" s="3">
        <v>58</v>
      </c>
      <c r="D169" s="3"/>
      <c r="E169" s="3">
        <v>56</v>
      </c>
      <c r="F169" s="3"/>
      <c r="G169" s="3"/>
      <c r="H169" s="3"/>
      <c r="I169" s="3"/>
      <c r="J169" s="3">
        <v>43</v>
      </c>
      <c r="K169" s="3">
        <f t="shared" si="13"/>
        <v>157</v>
      </c>
      <c r="L169" s="3"/>
      <c r="M169" s="3">
        <f t="shared" si="14"/>
        <v>157</v>
      </c>
      <c r="N169" s="3"/>
      <c r="O169" s="3" t="s">
        <v>42</v>
      </c>
      <c r="P169" s="3">
        <v>1</v>
      </c>
      <c r="Q169" s="3"/>
    </row>
    <row r="170" spans="1:17" s="4" customForma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</row>
    <row r="171" spans="1:17" s="4" customForma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</row>
    <row r="172" spans="1:17" s="4" customForma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</row>
    <row r="173" spans="1:17" s="4" customForma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</row>
    <row r="174" spans="1:17" s="4" customForma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</row>
    <row r="175" spans="1:17" s="4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</row>
    <row r="176" spans="1:17" s="4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</row>
    <row r="177" spans="1:17" s="4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</row>
    <row r="178" spans="1:17" s="4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</row>
    <row r="179" spans="1:17" s="4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</row>
    <row r="180" spans="1:17" s="4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</row>
    <row r="181" spans="1:17" s="4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</row>
    <row r="182" spans="1:17" s="4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</row>
    <row r="183" spans="1:17" s="4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</row>
    <row r="184" spans="1:17" s="4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</row>
    <row r="185" spans="1:17" s="4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</row>
    <row r="186" spans="1:17" s="4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s="4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</row>
    <row r="188" spans="1:17" s="4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</row>
    <row r="189" spans="1:17" s="4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</row>
    <row r="190" spans="1:17" s="4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</row>
    <row r="191" spans="1:17" s="4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</row>
    <row r="192" spans="1:17" s="4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</row>
    <row r="193" spans="1:17" s="4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</row>
    <row r="194" spans="1:17" s="4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</row>
    <row r="195" spans="1:17" s="4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</row>
    <row r="196" spans="1:17" s="4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</row>
    <row r="197" spans="1:17" s="4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</row>
  </sheetData>
  <sortState ref="B20:AD72">
    <sortCondition descending="1" ref="M20:M72"/>
  </sortState>
  <mergeCells count="3">
    <mergeCell ref="A14:Q14"/>
    <mergeCell ref="A5:Q5"/>
    <mergeCell ref="A9:Q9"/>
  </mergeCells>
  <phoneticPr fontId="2" type="noConversion"/>
  <pageMargins left="0.19685039370078741" right="0.19685039370078741" top="0.27" bottom="0.83" header="0.51181102362204722" footer="0.51181102362204722"/>
  <pageSetup paperSize="9" scale="4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Q217"/>
  <sheetViews>
    <sheetView showRuler="0" view="pageBreakPreview" zoomScale="80" zoomScaleNormal="70" zoomScaleSheetLayoutView="80" zoomScalePageLayoutView="70" workbookViewId="0">
      <pane ySplit="4" topLeftCell="A163" activePane="bottomLeft" state="frozen"/>
      <selection activeCell="M18" sqref="M18"/>
      <selection pane="bottomLeft" activeCell="A175" sqref="A175:XFD189"/>
    </sheetView>
  </sheetViews>
  <sheetFormatPr defaultColWidth="15.7109375" defaultRowHeight="15.75" x14ac:dyDescent="0.25"/>
  <cols>
    <col min="1" max="1" width="5.42578125" style="1" customWidth="1"/>
    <col min="2" max="2" width="18.28515625" style="1" customWidth="1"/>
    <col min="3" max="3" width="12.5703125" style="1" bestFit="1" customWidth="1"/>
    <col min="4" max="4" width="14.85546875" style="1" bestFit="1" customWidth="1"/>
    <col min="5" max="5" width="8.7109375" style="1" bestFit="1" customWidth="1"/>
    <col min="6" max="6" width="7.42578125" style="1" bestFit="1" customWidth="1"/>
    <col min="7" max="7" width="14.5703125" style="1" bestFit="1" customWidth="1"/>
    <col min="8" max="8" width="10.5703125" style="1" bestFit="1" customWidth="1"/>
    <col min="9" max="9" width="4.7109375" style="1" customWidth="1"/>
    <col min="10" max="10" width="7.28515625" style="1" bestFit="1" customWidth="1"/>
    <col min="11" max="11" width="17.7109375" style="1" bestFit="1" customWidth="1"/>
    <col min="12" max="12" width="17.85546875" style="1" bestFit="1" customWidth="1"/>
    <col min="13" max="13" width="7.85546875" style="1" bestFit="1" customWidth="1"/>
    <col min="14" max="14" width="21.7109375" style="1" customWidth="1"/>
    <col min="15" max="15" width="14" style="1" bestFit="1" customWidth="1"/>
    <col min="16" max="16" width="12.140625" style="1" bestFit="1" customWidth="1"/>
    <col min="17" max="17" width="12.5703125" style="1" customWidth="1"/>
    <col min="18" max="20" width="15.7109375" style="13" customWidth="1"/>
    <col min="21" max="16384" width="15.7109375" style="13"/>
  </cols>
  <sheetData>
    <row r="1" spans="1:17" ht="16.5" customHeight="1" x14ac:dyDescent="0.25"/>
    <row r="2" spans="1:17" s="19" customFormat="1" ht="18" customHeight="1" x14ac:dyDescent="0.3">
      <c r="A2" s="14"/>
      <c r="B2" s="15" t="s">
        <v>3</v>
      </c>
      <c r="C2" s="14"/>
      <c r="D2" s="16"/>
      <c r="E2" s="14"/>
      <c r="F2" s="14"/>
      <c r="G2" s="14"/>
      <c r="H2" s="14"/>
      <c r="I2" s="14"/>
      <c r="J2" s="14"/>
      <c r="K2" s="17"/>
      <c r="L2" s="14"/>
      <c r="M2" s="14"/>
      <c r="N2" s="14"/>
      <c r="O2" s="14"/>
      <c r="P2" s="17"/>
      <c r="Q2" s="40"/>
    </row>
    <row r="3" spans="1:17" s="19" customFormat="1" ht="18" customHeight="1" x14ac:dyDescent="0.25">
      <c r="A3" s="14"/>
      <c r="B3" s="20"/>
      <c r="C3" s="14"/>
      <c r="D3" s="14"/>
      <c r="E3" s="14"/>
      <c r="F3" s="14"/>
      <c r="G3" s="14"/>
      <c r="H3" s="14"/>
      <c r="I3" s="14"/>
      <c r="J3" s="14"/>
      <c r="K3" s="17"/>
      <c r="L3" s="14"/>
      <c r="M3" s="14"/>
      <c r="N3" s="14"/>
      <c r="O3" s="14"/>
      <c r="P3" s="22"/>
      <c r="Q3" s="1"/>
    </row>
    <row r="4" spans="1:17" s="2" customFormat="1" ht="84" customHeight="1" x14ac:dyDescent="0.25">
      <c r="A4" s="3"/>
      <c r="B4" s="26" t="s">
        <v>49</v>
      </c>
      <c r="C4" s="62" t="s">
        <v>17</v>
      </c>
      <c r="D4" s="26" t="s">
        <v>27</v>
      </c>
      <c r="E4" s="63" t="s">
        <v>0</v>
      </c>
      <c r="F4" s="63" t="s">
        <v>14</v>
      </c>
      <c r="G4" s="63" t="s">
        <v>15</v>
      </c>
      <c r="H4" s="63" t="s">
        <v>19</v>
      </c>
      <c r="I4" s="56"/>
      <c r="J4" s="64" t="s">
        <v>5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6</v>
      </c>
      <c r="P4" s="26" t="s">
        <v>26</v>
      </c>
      <c r="Q4" s="26" t="s">
        <v>38</v>
      </c>
    </row>
    <row r="5" spans="1:17" s="2" customFormat="1" ht="19.5" customHeight="1" x14ac:dyDescent="0.25">
      <c r="A5" s="11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ht="15.75" customHeight="1" x14ac:dyDescent="0.2">
      <c r="A6" s="7">
        <v>1</v>
      </c>
      <c r="B6" s="7">
        <v>3813551</v>
      </c>
      <c r="C6" s="7">
        <v>52</v>
      </c>
      <c r="D6" s="7"/>
      <c r="E6" s="7">
        <v>48</v>
      </c>
      <c r="F6" s="7"/>
      <c r="G6" s="7"/>
      <c r="H6" s="7"/>
      <c r="I6" s="7"/>
      <c r="J6" s="7">
        <v>57</v>
      </c>
      <c r="K6" s="7">
        <f t="shared" ref="K6" si="0">SUM(C6:J6)</f>
        <v>157</v>
      </c>
      <c r="L6" s="7"/>
      <c r="M6" s="7">
        <f t="shared" ref="M6" si="1">K6+L6</f>
        <v>157</v>
      </c>
      <c r="N6" s="7"/>
      <c r="O6" s="7" t="s">
        <v>42</v>
      </c>
      <c r="P6" s="7">
        <v>1</v>
      </c>
      <c r="Q6" s="8" t="s">
        <v>40</v>
      </c>
    </row>
    <row r="7" spans="1:17" s="4" customFormat="1" ht="15.75" customHeight="1" x14ac:dyDescent="0.2">
      <c r="A7" s="3">
        <v>2</v>
      </c>
      <c r="B7" s="3">
        <v>4214903</v>
      </c>
      <c r="C7" s="3">
        <v>58</v>
      </c>
      <c r="D7" s="3"/>
      <c r="E7" s="3">
        <v>68</v>
      </c>
      <c r="F7" s="3"/>
      <c r="G7" s="3"/>
      <c r="H7" s="3"/>
      <c r="I7" s="3"/>
      <c r="J7" s="3">
        <v>64</v>
      </c>
      <c r="K7" s="3">
        <f>SUM(C7:J7)</f>
        <v>190</v>
      </c>
      <c r="L7" s="3"/>
      <c r="M7" s="3">
        <f>K7+L7</f>
        <v>190</v>
      </c>
      <c r="N7" s="3"/>
      <c r="O7" s="3" t="s">
        <v>42</v>
      </c>
      <c r="P7" s="3">
        <v>2</v>
      </c>
      <c r="Q7" s="3"/>
    </row>
    <row r="8" spans="1:17" s="4" customFormat="1" ht="19.5" customHeight="1" x14ac:dyDescent="0.2">
      <c r="A8" s="29" t="s">
        <v>31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17" s="4" customFormat="1" ht="18" customHeight="1" x14ac:dyDescent="0.2">
      <c r="A9" s="3">
        <v>1</v>
      </c>
      <c r="B9" s="3">
        <v>4370632</v>
      </c>
      <c r="C9" s="3"/>
      <c r="D9" s="3"/>
      <c r="E9" s="3"/>
      <c r="F9" s="3"/>
      <c r="G9" s="3"/>
      <c r="H9" s="3"/>
      <c r="I9" s="3"/>
      <c r="J9" s="3"/>
      <c r="K9" s="3" t="s">
        <v>45</v>
      </c>
      <c r="L9" s="3"/>
      <c r="M9" s="3" t="s">
        <v>45</v>
      </c>
      <c r="N9" s="3"/>
      <c r="O9" s="3" t="s">
        <v>41</v>
      </c>
      <c r="P9" s="3">
        <v>1</v>
      </c>
      <c r="Q9" s="6"/>
    </row>
    <row r="10" spans="1:17" s="4" customFormat="1" ht="18" customHeight="1" x14ac:dyDescent="0.2">
      <c r="A10" s="3">
        <v>2</v>
      </c>
      <c r="B10" s="3">
        <v>4087729</v>
      </c>
      <c r="C10" s="3">
        <v>34</v>
      </c>
      <c r="D10" s="3"/>
      <c r="E10" s="3">
        <v>41</v>
      </c>
      <c r="F10" s="3"/>
      <c r="G10" s="3"/>
      <c r="H10" s="3"/>
      <c r="I10" s="3"/>
      <c r="J10" s="3">
        <v>39</v>
      </c>
      <c r="K10" s="3">
        <f>SUM(C10:J10)</f>
        <v>114</v>
      </c>
      <c r="L10" s="3"/>
      <c r="M10" s="3">
        <f>K10+L10</f>
        <v>114</v>
      </c>
      <c r="N10" s="3"/>
      <c r="O10" s="3" t="s">
        <v>42</v>
      </c>
      <c r="P10" s="3">
        <v>2</v>
      </c>
      <c r="Q10" s="3"/>
    </row>
    <row r="11" spans="1:17" s="4" customFormat="1" ht="18" customHeight="1" x14ac:dyDescent="0.2">
      <c r="A11" s="7">
        <v>3</v>
      </c>
      <c r="B11" s="7">
        <v>4307176</v>
      </c>
      <c r="C11" s="7"/>
      <c r="D11" s="7" t="s">
        <v>40</v>
      </c>
      <c r="E11" s="7">
        <v>53</v>
      </c>
      <c r="F11" s="7"/>
      <c r="G11" s="7"/>
      <c r="H11" s="7" t="s">
        <v>40</v>
      </c>
      <c r="I11" s="7"/>
      <c r="J11" s="7" t="s">
        <v>40</v>
      </c>
      <c r="K11" s="7">
        <f>SUM(C11:J11)</f>
        <v>53</v>
      </c>
      <c r="L11" s="7"/>
      <c r="M11" s="7">
        <f>K11+L11</f>
        <v>53</v>
      </c>
      <c r="N11" s="7"/>
      <c r="O11" s="7" t="s">
        <v>43</v>
      </c>
      <c r="P11" s="7">
        <v>1</v>
      </c>
      <c r="Q11" s="7"/>
    </row>
    <row r="12" spans="1:17" s="4" customFormat="1" x14ac:dyDescent="0.2">
      <c r="A12" s="3">
        <v>4</v>
      </c>
      <c r="B12" s="3">
        <v>4637783</v>
      </c>
      <c r="C12" s="3"/>
      <c r="D12" s="3" t="s">
        <v>40</v>
      </c>
      <c r="E12" s="3"/>
      <c r="F12" s="3"/>
      <c r="G12" s="3"/>
      <c r="H12" s="3" t="s">
        <v>40</v>
      </c>
      <c r="I12" s="3"/>
      <c r="J12" s="3" t="s">
        <v>40</v>
      </c>
      <c r="K12" s="3">
        <f t="shared" ref="K12" si="2">SUM(C12:J12)</f>
        <v>0</v>
      </c>
      <c r="L12" s="3"/>
      <c r="M12" s="3">
        <f t="shared" ref="M12" si="3">K12+L12</f>
        <v>0</v>
      </c>
      <c r="N12" s="3"/>
      <c r="O12" s="3" t="s">
        <v>41</v>
      </c>
      <c r="P12" s="3">
        <v>2</v>
      </c>
      <c r="Q12" s="6" t="s">
        <v>40</v>
      </c>
    </row>
    <row r="13" spans="1:17" s="4" customFormat="1" ht="19.5" customHeight="1" x14ac:dyDescent="0.2">
      <c r="A13" s="29" t="s">
        <v>32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</row>
    <row r="14" spans="1:17" s="46" customFormat="1" ht="15.75" customHeight="1" x14ac:dyDescent="0.2">
      <c r="A14" s="3">
        <v>1</v>
      </c>
      <c r="B14" s="3">
        <v>3718032</v>
      </c>
      <c r="C14" s="3"/>
      <c r="D14" s="3" t="s">
        <v>40</v>
      </c>
      <c r="E14" s="3"/>
      <c r="F14" s="3"/>
      <c r="G14" s="3"/>
      <c r="H14" s="3" t="s">
        <v>40</v>
      </c>
      <c r="I14" s="3"/>
      <c r="J14" s="3" t="s">
        <v>40</v>
      </c>
      <c r="K14" s="3">
        <f t="shared" ref="K14:K20" si="4">SUM(C14:J14)</f>
        <v>0</v>
      </c>
      <c r="L14" s="3"/>
      <c r="M14" s="3">
        <f t="shared" ref="M14:M20" si="5">K14+L14</f>
        <v>0</v>
      </c>
      <c r="N14" s="3"/>
      <c r="O14" s="3" t="s">
        <v>41</v>
      </c>
      <c r="P14" s="3">
        <v>1</v>
      </c>
      <c r="Q14" s="6"/>
    </row>
    <row r="15" spans="1:17" s="4" customFormat="1" ht="15.75" customHeight="1" x14ac:dyDescent="0.2">
      <c r="A15" s="3">
        <v>2</v>
      </c>
      <c r="B15" s="3">
        <v>3813551</v>
      </c>
      <c r="C15" s="3">
        <v>52</v>
      </c>
      <c r="D15" s="3"/>
      <c r="E15" s="3">
        <v>48</v>
      </c>
      <c r="F15" s="3"/>
      <c r="G15" s="3"/>
      <c r="H15" s="3"/>
      <c r="I15" s="3"/>
      <c r="J15" s="3">
        <v>57</v>
      </c>
      <c r="K15" s="3">
        <f t="shared" si="4"/>
        <v>157</v>
      </c>
      <c r="L15" s="3"/>
      <c r="M15" s="3">
        <f t="shared" si="5"/>
        <v>157</v>
      </c>
      <c r="N15" s="3"/>
      <c r="O15" s="3" t="s">
        <v>42</v>
      </c>
      <c r="P15" s="3">
        <v>1</v>
      </c>
      <c r="Q15" s="6"/>
    </row>
    <row r="16" spans="1:17" s="10" customFormat="1" ht="15.75" customHeight="1" x14ac:dyDescent="0.2">
      <c r="A16" s="3">
        <v>3</v>
      </c>
      <c r="B16" s="3">
        <v>3829847</v>
      </c>
      <c r="C16" s="3">
        <v>27</v>
      </c>
      <c r="D16" s="3"/>
      <c r="E16" s="3">
        <v>36</v>
      </c>
      <c r="F16" s="3"/>
      <c r="G16" s="3"/>
      <c r="H16" s="3"/>
      <c r="I16" s="3"/>
      <c r="J16" s="3">
        <v>42</v>
      </c>
      <c r="K16" s="3">
        <f t="shared" si="4"/>
        <v>105</v>
      </c>
      <c r="L16" s="3"/>
      <c r="M16" s="3">
        <f t="shared" si="5"/>
        <v>105</v>
      </c>
      <c r="N16" s="3"/>
      <c r="O16" s="3" t="s">
        <v>42</v>
      </c>
      <c r="P16" s="3">
        <v>1</v>
      </c>
      <c r="Q16" s="6"/>
    </row>
    <row r="17" spans="1:17" s="10" customFormat="1" ht="15.75" customHeight="1" x14ac:dyDescent="0.2">
      <c r="A17" s="3">
        <v>4</v>
      </c>
      <c r="B17" s="3">
        <v>3561325</v>
      </c>
      <c r="C17" s="3">
        <v>46</v>
      </c>
      <c r="D17" s="3"/>
      <c r="E17" s="3">
        <v>48</v>
      </c>
      <c r="F17" s="3"/>
      <c r="G17" s="3"/>
      <c r="H17" s="3"/>
      <c r="I17" s="3"/>
      <c r="J17" s="3">
        <v>57</v>
      </c>
      <c r="K17" s="3">
        <f t="shared" si="4"/>
        <v>151</v>
      </c>
      <c r="L17" s="3"/>
      <c r="M17" s="3">
        <f t="shared" si="5"/>
        <v>151</v>
      </c>
      <c r="N17" s="3"/>
      <c r="O17" s="3" t="s">
        <v>42</v>
      </c>
      <c r="P17" s="3">
        <v>3</v>
      </c>
      <c r="Q17" s="6"/>
    </row>
    <row r="18" spans="1:17" s="4" customFormat="1" ht="15.75" customHeight="1" x14ac:dyDescent="0.2">
      <c r="A18" s="3">
        <v>5</v>
      </c>
      <c r="B18" s="3">
        <v>3864425</v>
      </c>
      <c r="C18" s="3">
        <v>72</v>
      </c>
      <c r="D18" s="3"/>
      <c r="E18" s="3">
        <v>79</v>
      </c>
      <c r="F18" s="3"/>
      <c r="G18" s="3"/>
      <c r="H18" s="3"/>
      <c r="I18" s="3"/>
      <c r="J18" s="3">
        <v>72</v>
      </c>
      <c r="K18" s="3">
        <f t="shared" si="4"/>
        <v>223</v>
      </c>
      <c r="L18" s="3"/>
      <c r="M18" s="3">
        <f t="shared" si="5"/>
        <v>223</v>
      </c>
      <c r="N18" s="3"/>
      <c r="O18" s="3" t="s">
        <v>42</v>
      </c>
      <c r="P18" s="3">
        <v>2</v>
      </c>
      <c r="Q18" s="6"/>
    </row>
    <row r="19" spans="1:17" s="4" customFormat="1" ht="15.75" customHeight="1" x14ac:dyDescent="0.2">
      <c r="A19" s="3">
        <v>6</v>
      </c>
      <c r="B19" s="3">
        <v>3870911</v>
      </c>
      <c r="C19" s="3">
        <v>70</v>
      </c>
      <c r="D19" s="3"/>
      <c r="E19" s="3">
        <v>68</v>
      </c>
      <c r="F19" s="3"/>
      <c r="G19" s="3"/>
      <c r="H19" s="3"/>
      <c r="I19" s="3"/>
      <c r="J19" s="3">
        <v>63</v>
      </c>
      <c r="K19" s="3">
        <f t="shared" si="4"/>
        <v>201</v>
      </c>
      <c r="L19" s="3">
        <v>3</v>
      </c>
      <c r="M19" s="3">
        <f t="shared" si="5"/>
        <v>204</v>
      </c>
      <c r="N19" s="3"/>
      <c r="O19" s="3" t="s">
        <v>42</v>
      </c>
      <c r="P19" s="3">
        <v>2</v>
      </c>
      <c r="Q19" s="6"/>
    </row>
    <row r="20" spans="1:17" s="4" customFormat="1" ht="15.75" customHeight="1" x14ac:dyDescent="0.2">
      <c r="A20" s="3">
        <v>7</v>
      </c>
      <c r="B20" s="3">
        <v>3915078</v>
      </c>
      <c r="C20" s="3">
        <v>40</v>
      </c>
      <c r="D20" s="3"/>
      <c r="E20" s="3">
        <v>41</v>
      </c>
      <c r="F20" s="3"/>
      <c r="G20" s="3"/>
      <c r="H20" s="3"/>
      <c r="I20" s="3"/>
      <c r="J20" s="3">
        <v>49</v>
      </c>
      <c r="K20" s="3">
        <f t="shared" si="4"/>
        <v>130</v>
      </c>
      <c r="L20" s="3"/>
      <c r="M20" s="3">
        <f t="shared" si="5"/>
        <v>130</v>
      </c>
      <c r="N20" s="3"/>
      <c r="O20" s="3" t="s">
        <v>42</v>
      </c>
      <c r="P20" s="3">
        <v>2</v>
      </c>
      <c r="Q20" s="6"/>
    </row>
    <row r="21" spans="1:17" s="10" customFormat="1" ht="18" customHeight="1" x14ac:dyDescent="0.2">
      <c r="A21" s="3">
        <v>8</v>
      </c>
      <c r="B21" s="3">
        <v>3901681</v>
      </c>
      <c r="C21" s="3">
        <v>64</v>
      </c>
      <c r="D21" s="3"/>
      <c r="E21" s="3"/>
      <c r="F21" s="3">
        <v>82</v>
      </c>
      <c r="G21" s="3"/>
      <c r="H21" s="3"/>
      <c r="I21" s="3"/>
      <c r="J21" s="3">
        <v>75</v>
      </c>
      <c r="K21" s="3">
        <f>SUM(C21:J21)</f>
        <v>221</v>
      </c>
      <c r="L21" s="3">
        <v>2</v>
      </c>
      <c r="M21" s="3">
        <f>K21+L21</f>
        <v>223</v>
      </c>
      <c r="N21" s="3"/>
      <c r="O21" s="3" t="s">
        <v>42</v>
      </c>
      <c r="P21" s="3">
        <v>3</v>
      </c>
      <c r="Q21" s="6"/>
    </row>
    <row r="22" spans="1:17" s="4" customFormat="1" ht="15.75" customHeight="1" x14ac:dyDescent="0.2">
      <c r="A22" s="3">
        <v>9</v>
      </c>
      <c r="B22" s="3">
        <v>3865861</v>
      </c>
      <c r="C22" s="3">
        <v>46</v>
      </c>
      <c r="D22" s="3"/>
      <c r="E22" s="3">
        <v>58</v>
      </c>
      <c r="F22" s="3"/>
      <c r="G22" s="3"/>
      <c r="H22" s="3"/>
      <c r="I22" s="3"/>
      <c r="J22" s="3">
        <v>57</v>
      </c>
      <c r="K22" s="3">
        <f t="shared" ref="K22:K39" si="6">SUM(C22:J22)</f>
        <v>161</v>
      </c>
      <c r="L22" s="3">
        <v>3</v>
      </c>
      <c r="M22" s="3">
        <f t="shared" ref="M22:M39" si="7">K22+L22</f>
        <v>164</v>
      </c>
      <c r="N22" s="3"/>
      <c r="O22" s="3" t="s">
        <v>42</v>
      </c>
      <c r="P22" s="3">
        <v>1</v>
      </c>
      <c r="Q22" s="6"/>
    </row>
    <row r="23" spans="1:17" s="4" customFormat="1" ht="15.75" customHeight="1" x14ac:dyDescent="0.2">
      <c r="A23" s="3">
        <v>10</v>
      </c>
      <c r="B23" s="3">
        <v>3945296</v>
      </c>
      <c r="C23" s="3">
        <v>40</v>
      </c>
      <c r="D23" s="3"/>
      <c r="E23" s="3">
        <v>44</v>
      </c>
      <c r="F23" s="3"/>
      <c r="G23" s="3"/>
      <c r="H23" s="3"/>
      <c r="I23" s="3"/>
      <c r="J23" s="3">
        <v>39</v>
      </c>
      <c r="K23" s="3">
        <f t="shared" si="6"/>
        <v>123</v>
      </c>
      <c r="L23" s="3"/>
      <c r="M23" s="3">
        <f t="shared" si="7"/>
        <v>123</v>
      </c>
      <c r="N23" s="3"/>
      <c r="O23" s="3" t="s">
        <v>42</v>
      </c>
      <c r="P23" s="3">
        <v>3</v>
      </c>
      <c r="Q23" s="6"/>
    </row>
    <row r="24" spans="1:17" s="10" customFormat="1" ht="15.75" customHeight="1" x14ac:dyDescent="0.2">
      <c r="A24" s="3">
        <v>11</v>
      </c>
      <c r="B24" s="3">
        <v>3945257</v>
      </c>
      <c r="C24" s="3">
        <v>34</v>
      </c>
      <c r="D24" s="3"/>
      <c r="E24" s="3">
        <v>43</v>
      </c>
      <c r="F24" s="3"/>
      <c r="G24" s="3"/>
      <c r="H24" s="3"/>
      <c r="I24" s="3"/>
      <c r="J24" s="3">
        <v>51</v>
      </c>
      <c r="K24" s="3">
        <f t="shared" si="6"/>
        <v>128</v>
      </c>
      <c r="L24" s="3"/>
      <c r="M24" s="3">
        <f t="shared" si="7"/>
        <v>128</v>
      </c>
      <c r="N24" s="3"/>
      <c r="O24" s="3" t="s">
        <v>42</v>
      </c>
      <c r="P24" s="3">
        <v>3</v>
      </c>
      <c r="Q24" s="6"/>
    </row>
    <row r="25" spans="1:17" s="4" customFormat="1" ht="15.75" customHeight="1" x14ac:dyDescent="0.2">
      <c r="A25" s="3">
        <v>12</v>
      </c>
      <c r="B25" s="3">
        <v>3699382</v>
      </c>
      <c r="C25" s="3">
        <v>39</v>
      </c>
      <c r="D25" s="3"/>
      <c r="E25" s="3"/>
      <c r="F25" s="3"/>
      <c r="G25" s="3">
        <v>50</v>
      </c>
      <c r="H25" s="3"/>
      <c r="I25" s="3"/>
      <c r="J25" s="3">
        <v>49</v>
      </c>
      <c r="K25" s="3">
        <f t="shared" si="6"/>
        <v>138</v>
      </c>
      <c r="L25" s="3"/>
      <c r="M25" s="3">
        <f t="shared" si="7"/>
        <v>138</v>
      </c>
      <c r="N25" s="3"/>
      <c r="O25" s="3" t="s">
        <v>42</v>
      </c>
      <c r="P25" s="3">
        <v>1</v>
      </c>
      <c r="Q25" s="6"/>
    </row>
    <row r="26" spans="1:17" s="4" customFormat="1" ht="19.5" customHeight="1" x14ac:dyDescent="0.2">
      <c r="A26" s="3">
        <v>13</v>
      </c>
      <c r="B26" s="3">
        <v>3956390</v>
      </c>
      <c r="C26" s="3">
        <v>34</v>
      </c>
      <c r="D26" s="3"/>
      <c r="E26" s="3">
        <v>36</v>
      </c>
      <c r="F26" s="3"/>
      <c r="G26" s="3"/>
      <c r="H26" s="3"/>
      <c r="I26" s="3"/>
      <c r="J26" s="3">
        <v>54</v>
      </c>
      <c r="K26" s="3">
        <f t="shared" si="6"/>
        <v>124</v>
      </c>
      <c r="L26" s="3">
        <v>3</v>
      </c>
      <c r="M26" s="3">
        <f t="shared" si="7"/>
        <v>127</v>
      </c>
      <c r="N26" s="3"/>
      <c r="O26" s="3" t="s">
        <v>42</v>
      </c>
      <c r="P26" s="3">
        <v>2</v>
      </c>
      <c r="Q26" s="6"/>
    </row>
    <row r="27" spans="1:17" s="4" customFormat="1" x14ac:dyDescent="0.2">
      <c r="A27" s="3">
        <v>14</v>
      </c>
      <c r="B27" s="3">
        <v>3937971</v>
      </c>
      <c r="C27" s="3">
        <v>74</v>
      </c>
      <c r="D27" s="3"/>
      <c r="E27" s="3">
        <v>62</v>
      </c>
      <c r="F27" s="3"/>
      <c r="G27" s="3"/>
      <c r="H27" s="3"/>
      <c r="I27" s="3"/>
      <c r="J27" s="3">
        <v>64</v>
      </c>
      <c r="K27" s="3">
        <f t="shared" si="6"/>
        <v>200</v>
      </c>
      <c r="L27" s="3">
        <v>3</v>
      </c>
      <c r="M27" s="3">
        <f t="shared" si="7"/>
        <v>203</v>
      </c>
      <c r="N27" s="3"/>
      <c r="O27" s="3" t="s">
        <v>42</v>
      </c>
      <c r="P27" s="3">
        <v>2</v>
      </c>
      <c r="Q27" s="6"/>
    </row>
    <row r="28" spans="1:17" s="4" customFormat="1" x14ac:dyDescent="0.2">
      <c r="A28" s="3">
        <v>15</v>
      </c>
      <c r="B28" s="3">
        <v>4000394</v>
      </c>
      <c r="C28" s="3"/>
      <c r="D28" s="3" t="s">
        <v>40</v>
      </c>
      <c r="E28" s="3"/>
      <c r="F28" s="3"/>
      <c r="G28" s="3"/>
      <c r="H28" s="3" t="s">
        <v>40</v>
      </c>
      <c r="I28" s="3"/>
      <c r="J28" s="3" t="s">
        <v>40</v>
      </c>
      <c r="K28" s="3">
        <f t="shared" si="6"/>
        <v>0</v>
      </c>
      <c r="L28" s="3"/>
      <c r="M28" s="3">
        <f t="shared" si="7"/>
        <v>0</v>
      </c>
      <c r="N28" s="3"/>
      <c r="O28" s="3" t="s">
        <v>41</v>
      </c>
      <c r="P28" s="3">
        <v>1</v>
      </c>
      <c r="Q28" s="6"/>
    </row>
    <row r="29" spans="1:17" s="4" customFormat="1" x14ac:dyDescent="0.2">
      <c r="A29" s="3">
        <v>16</v>
      </c>
      <c r="B29" s="3">
        <v>4000396</v>
      </c>
      <c r="C29" s="3">
        <v>34</v>
      </c>
      <c r="D29" s="3"/>
      <c r="E29" s="3">
        <v>36</v>
      </c>
      <c r="F29" s="3"/>
      <c r="G29" s="3"/>
      <c r="H29" s="3"/>
      <c r="I29" s="3"/>
      <c r="J29" s="3">
        <v>46</v>
      </c>
      <c r="K29" s="3">
        <f t="shared" si="6"/>
        <v>116</v>
      </c>
      <c r="L29" s="3"/>
      <c r="M29" s="3">
        <f t="shared" si="7"/>
        <v>116</v>
      </c>
      <c r="N29" s="3"/>
      <c r="O29" s="3" t="s">
        <v>42</v>
      </c>
      <c r="P29" s="3">
        <v>2</v>
      </c>
      <c r="Q29" s="6"/>
    </row>
    <row r="30" spans="1:17" s="4" customFormat="1" x14ac:dyDescent="0.2">
      <c r="A30" s="3">
        <v>17</v>
      </c>
      <c r="B30" s="3">
        <v>4000393</v>
      </c>
      <c r="C30" s="3">
        <v>58</v>
      </c>
      <c r="D30" s="3"/>
      <c r="E30" s="3">
        <v>53</v>
      </c>
      <c r="F30" s="3"/>
      <c r="G30" s="3"/>
      <c r="H30" s="3"/>
      <c r="I30" s="3"/>
      <c r="J30" s="3">
        <v>52</v>
      </c>
      <c r="K30" s="3">
        <f t="shared" si="6"/>
        <v>163</v>
      </c>
      <c r="L30" s="3"/>
      <c r="M30" s="3">
        <f t="shared" si="7"/>
        <v>163</v>
      </c>
      <c r="N30" s="3"/>
      <c r="O30" s="3" t="s">
        <v>42</v>
      </c>
      <c r="P30" s="3">
        <v>2</v>
      </c>
      <c r="Q30" s="6"/>
    </row>
    <row r="31" spans="1:17" s="4" customFormat="1" x14ac:dyDescent="0.2">
      <c r="A31" s="3">
        <v>18</v>
      </c>
      <c r="B31" s="3">
        <v>4000391</v>
      </c>
      <c r="C31" s="3">
        <v>34</v>
      </c>
      <c r="D31" s="3"/>
      <c r="E31" s="3"/>
      <c r="F31" s="3"/>
      <c r="G31" s="3">
        <v>40</v>
      </c>
      <c r="H31" s="3"/>
      <c r="I31" s="3"/>
      <c r="J31" s="3">
        <v>51</v>
      </c>
      <c r="K31" s="3">
        <f t="shared" si="6"/>
        <v>125</v>
      </c>
      <c r="L31" s="3">
        <v>3</v>
      </c>
      <c r="M31" s="3">
        <f t="shared" si="7"/>
        <v>128</v>
      </c>
      <c r="N31" s="3"/>
      <c r="O31" s="3" t="s">
        <v>42</v>
      </c>
      <c r="P31" s="3">
        <v>2</v>
      </c>
      <c r="Q31" s="6"/>
    </row>
    <row r="32" spans="1:17" s="4" customFormat="1" x14ac:dyDescent="0.2">
      <c r="A32" s="3">
        <v>19</v>
      </c>
      <c r="B32" s="3">
        <v>3997275</v>
      </c>
      <c r="C32" s="3">
        <v>58</v>
      </c>
      <c r="D32" s="3"/>
      <c r="E32" s="3">
        <v>53</v>
      </c>
      <c r="F32" s="3"/>
      <c r="G32" s="3"/>
      <c r="H32" s="3"/>
      <c r="I32" s="3"/>
      <c r="J32" s="3">
        <v>66</v>
      </c>
      <c r="K32" s="3">
        <f t="shared" si="6"/>
        <v>177</v>
      </c>
      <c r="L32" s="3"/>
      <c r="M32" s="3">
        <f t="shared" si="7"/>
        <v>177</v>
      </c>
      <c r="N32" s="3"/>
      <c r="O32" s="3" t="s">
        <v>42</v>
      </c>
      <c r="P32" s="3">
        <v>3</v>
      </c>
      <c r="Q32" s="6"/>
    </row>
    <row r="33" spans="1:17" s="4" customFormat="1" x14ac:dyDescent="0.2">
      <c r="A33" s="3">
        <v>20</v>
      </c>
      <c r="B33" s="3">
        <v>4003262</v>
      </c>
      <c r="C33" s="3">
        <v>70</v>
      </c>
      <c r="D33" s="3"/>
      <c r="E33" s="3"/>
      <c r="F33" s="3"/>
      <c r="G33" s="3">
        <v>54</v>
      </c>
      <c r="H33" s="3"/>
      <c r="I33" s="3"/>
      <c r="J33" s="3">
        <v>81</v>
      </c>
      <c r="K33" s="3">
        <f t="shared" si="6"/>
        <v>205</v>
      </c>
      <c r="L33" s="3"/>
      <c r="M33" s="3">
        <f t="shared" si="7"/>
        <v>205</v>
      </c>
      <c r="N33" s="3"/>
      <c r="O33" s="3" t="s">
        <v>42</v>
      </c>
      <c r="P33" s="3">
        <v>2</v>
      </c>
      <c r="Q33" s="3"/>
    </row>
    <row r="34" spans="1:17" s="4" customFormat="1" x14ac:dyDescent="0.2">
      <c r="A34" s="3">
        <v>21</v>
      </c>
      <c r="B34" s="3">
        <v>4013509</v>
      </c>
      <c r="C34" s="3">
        <v>58</v>
      </c>
      <c r="D34" s="3"/>
      <c r="E34" s="3">
        <v>51</v>
      </c>
      <c r="F34" s="3"/>
      <c r="G34" s="3"/>
      <c r="H34" s="3"/>
      <c r="I34" s="3"/>
      <c r="J34" s="3">
        <v>57</v>
      </c>
      <c r="K34" s="3">
        <f t="shared" si="6"/>
        <v>166</v>
      </c>
      <c r="L34" s="3">
        <v>3</v>
      </c>
      <c r="M34" s="3">
        <f t="shared" si="7"/>
        <v>169</v>
      </c>
      <c r="N34" s="3"/>
      <c r="O34" s="3" t="s">
        <v>42</v>
      </c>
      <c r="P34" s="3">
        <v>1</v>
      </c>
      <c r="Q34" s="3"/>
    </row>
    <row r="35" spans="1:17" s="4" customFormat="1" x14ac:dyDescent="0.2">
      <c r="A35" s="3">
        <v>22</v>
      </c>
      <c r="B35" s="3">
        <v>4001800</v>
      </c>
      <c r="C35" s="3">
        <v>52</v>
      </c>
      <c r="D35" s="3"/>
      <c r="E35" s="3">
        <v>51</v>
      </c>
      <c r="F35" s="3"/>
      <c r="G35" s="3"/>
      <c r="H35" s="3"/>
      <c r="I35" s="3"/>
      <c r="J35" s="3">
        <v>51</v>
      </c>
      <c r="K35" s="3">
        <f t="shared" si="6"/>
        <v>154</v>
      </c>
      <c r="L35" s="3"/>
      <c r="M35" s="3">
        <f t="shared" si="7"/>
        <v>154</v>
      </c>
      <c r="N35" s="3"/>
      <c r="O35" s="3" t="s">
        <v>42</v>
      </c>
      <c r="P35" s="3">
        <v>1</v>
      </c>
      <c r="Q35" s="3"/>
    </row>
    <row r="36" spans="1:17" s="4" customFormat="1" x14ac:dyDescent="0.2">
      <c r="A36" s="3">
        <v>23</v>
      </c>
      <c r="B36" s="3">
        <v>4012479</v>
      </c>
      <c r="C36" s="3">
        <v>74</v>
      </c>
      <c r="D36" s="3"/>
      <c r="E36" s="3">
        <v>44</v>
      </c>
      <c r="F36" s="3"/>
      <c r="G36" s="3"/>
      <c r="H36" s="3"/>
      <c r="I36" s="3"/>
      <c r="J36" s="3">
        <v>60</v>
      </c>
      <c r="K36" s="3">
        <f t="shared" si="6"/>
        <v>178</v>
      </c>
      <c r="L36" s="3"/>
      <c r="M36" s="3">
        <f t="shared" si="7"/>
        <v>178</v>
      </c>
      <c r="N36" s="3"/>
      <c r="O36" s="3" t="s">
        <v>42</v>
      </c>
      <c r="P36" s="3">
        <v>1</v>
      </c>
      <c r="Q36" s="3"/>
    </row>
    <row r="37" spans="1:17" s="4" customFormat="1" x14ac:dyDescent="0.2">
      <c r="A37" s="3">
        <v>24</v>
      </c>
      <c r="B37" s="3">
        <v>3979213</v>
      </c>
      <c r="C37" s="3">
        <v>34</v>
      </c>
      <c r="D37" s="3"/>
      <c r="E37" s="3">
        <v>43</v>
      </c>
      <c r="F37" s="3"/>
      <c r="G37" s="3"/>
      <c r="H37" s="3"/>
      <c r="I37" s="3"/>
      <c r="J37" s="3">
        <v>57</v>
      </c>
      <c r="K37" s="3">
        <f t="shared" si="6"/>
        <v>134</v>
      </c>
      <c r="L37" s="3"/>
      <c r="M37" s="3">
        <f t="shared" si="7"/>
        <v>134</v>
      </c>
      <c r="N37" s="3"/>
      <c r="O37" s="3" t="s">
        <v>42</v>
      </c>
      <c r="P37" s="3">
        <v>2</v>
      </c>
      <c r="Q37" s="3"/>
    </row>
    <row r="38" spans="1:17" s="4" customFormat="1" ht="15.75" customHeight="1" x14ac:dyDescent="0.2">
      <c r="A38" s="3">
        <v>25</v>
      </c>
      <c r="B38" s="3">
        <v>3791897</v>
      </c>
      <c r="C38" s="3">
        <v>40</v>
      </c>
      <c r="D38" s="3"/>
      <c r="E38" s="3"/>
      <c r="F38" s="3"/>
      <c r="G38" s="3">
        <v>40</v>
      </c>
      <c r="H38" s="3"/>
      <c r="I38" s="3"/>
      <c r="J38" s="3">
        <v>43</v>
      </c>
      <c r="K38" s="3">
        <f t="shared" si="6"/>
        <v>123</v>
      </c>
      <c r="L38" s="3"/>
      <c r="M38" s="3">
        <f t="shared" si="7"/>
        <v>123</v>
      </c>
      <c r="N38" s="3"/>
      <c r="O38" s="3" t="s">
        <v>42</v>
      </c>
      <c r="P38" s="3">
        <v>3</v>
      </c>
      <c r="Q38" s="6" t="s">
        <v>40</v>
      </c>
    </row>
    <row r="39" spans="1:17" s="4" customFormat="1" x14ac:dyDescent="0.2">
      <c r="A39" s="3">
        <v>26</v>
      </c>
      <c r="B39" s="3">
        <v>4028223</v>
      </c>
      <c r="C39" s="3">
        <v>27</v>
      </c>
      <c r="D39" s="3"/>
      <c r="E39" s="3">
        <v>49</v>
      </c>
      <c r="F39" s="3"/>
      <c r="G39" s="3"/>
      <c r="H39" s="3"/>
      <c r="I39" s="3"/>
      <c r="J39" s="3">
        <v>63</v>
      </c>
      <c r="K39" s="3">
        <f t="shared" si="6"/>
        <v>139</v>
      </c>
      <c r="L39" s="3"/>
      <c r="M39" s="3">
        <f t="shared" si="7"/>
        <v>139</v>
      </c>
      <c r="N39" s="3"/>
      <c r="O39" s="3" t="s">
        <v>42</v>
      </c>
      <c r="P39" s="3">
        <v>2</v>
      </c>
      <c r="Q39" s="3"/>
    </row>
    <row r="40" spans="1:17" s="4" customFormat="1" x14ac:dyDescent="0.2">
      <c r="A40" s="3">
        <v>27</v>
      </c>
      <c r="B40" s="3">
        <v>4034706</v>
      </c>
      <c r="C40" s="3">
        <v>46</v>
      </c>
      <c r="D40" s="3"/>
      <c r="E40" s="3">
        <v>36</v>
      </c>
      <c r="F40" s="3"/>
      <c r="G40" s="3"/>
      <c r="H40" s="3"/>
      <c r="I40" s="3"/>
      <c r="J40" s="3">
        <v>49</v>
      </c>
      <c r="K40" s="3">
        <f t="shared" ref="K40:K58" si="8">SUM(C40:J40)</f>
        <v>131</v>
      </c>
      <c r="L40" s="3">
        <v>3</v>
      </c>
      <c r="M40" s="3">
        <f t="shared" ref="M40:M61" si="9">K40+L40</f>
        <v>134</v>
      </c>
      <c r="N40" s="3"/>
      <c r="O40" s="3" t="s">
        <v>42</v>
      </c>
      <c r="P40" s="3">
        <v>1</v>
      </c>
      <c r="Q40" s="3"/>
    </row>
    <row r="41" spans="1:17" s="4" customFormat="1" x14ac:dyDescent="0.2">
      <c r="A41" s="3">
        <v>28</v>
      </c>
      <c r="B41" s="3">
        <v>4072958</v>
      </c>
      <c r="C41" s="3"/>
      <c r="D41" s="3" t="s">
        <v>40</v>
      </c>
      <c r="E41" s="3"/>
      <c r="F41" s="3"/>
      <c r="G41" s="3"/>
      <c r="H41" s="3" t="s">
        <v>40</v>
      </c>
      <c r="I41" s="3"/>
      <c r="J41" s="3" t="s">
        <v>40</v>
      </c>
      <c r="K41" s="3">
        <f t="shared" si="8"/>
        <v>0</v>
      </c>
      <c r="L41" s="3"/>
      <c r="M41" s="3">
        <f t="shared" si="9"/>
        <v>0</v>
      </c>
      <c r="N41" s="3"/>
      <c r="O41" s="3" t="s">
        <v>41</v>
      </c>
      <c r="P41" s="3">
        <v>1</v>
      </c>
      <c r="Q41" s="6"/>
    </row>
    <row r="42" spans="1:17" s="4" customFormat="1" x14ac:dyDescent="0.2">
      <c r="A42" s="3">
        <v>29</v>
      </c>
      <c r="B42" s="3">
        <v>4072959</v>
      </c>
      <c r="C42" s="3">
        <v>70</v>
      </c>
      <c r="D42" s="3"/>
      <c r="E42" s="3">
        <v>54</v>
      </c>
      <c r="F42" s="3"/>
      <c r="G42" s="3"/>
      <c r="H42" s="3"/>
      <c r="I42" s="3"/>
      <c r="J42" s="3">
        <v>55</v>
      </c>
      <c r="K42" s="3">
        <f t="shared" si="8"/>
        <v>179</v>
      </c>
      <c r="L42" s="3"/>
      <c r="M42" s="3">
        <f t="shared" si="9"/>
        <v>179</v>
      </c>
      <c r="N42" s="3"/>
      <c r="O42" s="3" t="s">
        <v>42</v>
      </c>
      <c r="P42" s="3">
        <v>1</v>
      </c>
      <c r="Q42" s="3"/>
    </row>
    <row r="43" spans="1:17" s="4" customFormat="1" x14ac:dyDescent="0.2">
      <c r="A43" s="3">
        <v>30</v>
      </c>
      <c r="B43" s="3">
        <v>4072964</v>
      </c>
      <c r="C43" s="3"/>
      <c r="D43" s="3" t="s">
        <v>40</v>
      </c>
      <c r="E43" s="3"/>
      <c r="F43" s="3"/>
      <c r="G43" s="3"/>
      <c r="H43" s="3" t="s">
        <v>40</v>
      </c>
      <c r="I43" s="3"/>
      <c r="J43" s="3">
        <v>36</v>
      </c>
      <c r="K43" s="3">
        <f t="shared" si="8"/>
        <v>36</v>
      </c>
      <c r="L43" s="3"/>
      <c r="M43" s="3">
        <f t="shared" si="9"/>
        <v>36</v>
      </c>
      <c r="N43" s="3"/>
      <c r="O43" s="3" t="s">
        <v>41</v>
      </c>
      <c r="P43" s="3">
        <v>2</v>
      </c>
      <c r="Q43" s="6"/>
    </row>
    <row r="44" spans="1:17" s="4" customFormat="1" x14ac:dyDescent="0.2">
      <c r="A44" s="3">
        <v>31</v>
      </c>
      <c r="B44" s="3">
        <v>4077948</v>
      </c>
      <c r="C44" s="3">
        <v>58</v>
      </c>
      <c r="D44" s="3"/>
      <c r="E44" s="3"/>
      <c r="F44" s="3">
        <v>38</v>
      </c>
      <c r="G44" s="3"/>
      <c r="H44" s="3"/>
      <c r="I44" s="3"/>
      <c r="J44" s="3">
        <v>55</v>
      </c>
      <c r="K44" s="3">
        <f t="shared" si="8"/>
        <v>151</v>
      </c>
      <c r="L44" s="3"/>
      <c r="M44" s="3">
        <f t="shared" si="9"/>
        <v>151</v>
      </c>
      <c r="N44" s="3"/>
      <c r="O44" s="3" t="s">
        <v>42</v>
      </c>
      <c r="P44" s="3">
        <v>1</v>
      </c>
      <c r="Q44" s="3"/>
    </row>
    <row r="45" spans="1:17" s="4" customFormat="1" x14ac:dyDescent="0.2">
      <c r="A45" s="3">
        <v>32</v>
      </c>
      <c r="B45" s="3">
        <v>4097609</v>
      </c>
      <c r="C45" s="3">
        <v>64</v>
      </c>
      <c r="D45" s="3"/>
      <c r="E45" s="3">
        <v>62</v>
      </c>
      <c r="F45" s="3"/>
      <c r="G45" s="3"/>
      <c r="H45" s="3"/>
      <c r="I45" s="3"/>
      <c r="J45" s="3">
        <v>64</v>
      </c>
      <c r="K45" s="3">
        <f t="shared" si="8"/>
        <v>190</v>
      </c>
      <c r="L45" s="3">
        <v>8</v>
      </c>
      <c r="M45" s="3">
        <f t="shared" si="9"/>
        <v>198</v>
      </c>
      <c r="N45" s="3"/>
      <c r="O45" s="3" t="s">
        <v>42</v>
      </c>
      <c r="P45" s="3">
        <v>2</v>
      </c>
      <c r="Q45" s="3"/>
    </row>
    <row r="46" spans="1:17" s="4" customFormat="1" x14ac:dyDescent="0.2">
      <c r="A46" s="3">
        <v>33</v>
      </c>
      <c r="B46" s="3">
        <v>4102183</v>
      </c>
      <c r="C46" s="3">
        <v>52</v>
      </c>
      <c r="D46" s="3"/>
      <c r="E46" s="3"/>
      <c r="F46" s="3"/>
      <c r="G46" s="3">
        <v>46</v>
      </c>
      <c r="H46" s="3"/>
      <c r="I46" s="3"/>
      <c r="J46" s="3">
        <v>57</v>
      </c>
      <c r="K46" s="3">
        <f t="shared" si="8"/>
        <v>155</v>
      </c>
      <c r="L46" s="3"/>
      <c r="M46" s="3">
        <f t="shared" si="9"/>
        <v>155</v>
      </c>
      <c r="N46" s="3"/>
      <c r="O46" s="3" t="s">
        <v>42</v>
      </c>
      <c r="P46" s="3">
        <v>3</v>
      </c>
      <c r="Q46" s="3"/>
    </row>
    <row r="47" spans="1:17" s="4" customFormat="1" x14ac:dyDescent="0.2">
      <c r="A47" s="3">
        <v>34</v>
      </c>
      <c r="B47" s="3">
        <v>4103928</v>
      </c>
      <c r="C47" s="3">
        <v>27</v>
      </c>
      <c r="D47" s="3"/>
      <c r="E47" s="3">
        <v>39</v>
      </c>
      <c r="F47" s="3"/>
      <c r="G47" s="3"/>
      <c r="H47" s="3"/>
      <c r="I47" s="3"/>
      <c r="J47" s="3">
        <v>48</v>
      </c>
      <c r="K47" s="3">
        <f t="shared" si="8"/>
        <v>114</v>
      </c>
      <c r="L47" s="3">
        <v>3</v>
      </c>
      <c r="M47" s="3">
        <f t="shared" si="9"/>
        <v>117</v>
      </c>
      <c r="N47" s="3"/>
      <c r="O47" s="3" t="s">
        <v>42</v>
      </c>
      <c r="P47" s="3">
        <v>3</v>
      </c>
      <c r="Q47" s="3"/>
    </row>
    <row r="48" spans="1:17" s="4" customFormat="1" x14ac:dyDescent="0.2">
      <c r="A48" s="3">
        <v>35</v>
      </c>
      <c r="B48" s="3">
        <v>4018946</v>
      </c>
      <c r="C48" s="3">
        <v>58</v>
      </c>
      <c r="D48" s="3"/>
      <c r="E48" s="3">
        <v>49</v>
      </c>
      <c r="F48" s="3"/>
      <c r="G48" s="3"/>
      <c r="H48" s="3"/>
      <c r="I48" s="3"/>
      <c r="J48" s="3">
        <v>57</v>
      </c>
      <c r="K48" s="3">
        <f t="shared" si="8"/>
        <v>164</v>
      </c>
      <c r="L48" s="3"/>
      <c r="M48" s="3">
        <f t="shared" si="9"/>
        <v>164</v>
      </c>
      <c r="N48" s="3"/>
      <c r="O48" s="3" t="s">
        <v>42</v>
      </c>
      <c r="P48" s="3">
        <v>1</v>
      </c>
      <c r="Q48" s="3"/>
    </row>
    <row r="49" spans="1:17" s="4" customFormat="1" x14ac:dyDescent="0.2">
      <c r="A49" s="3">
        <v>36</v>
      </c>
      <c r="B49" s="3">
        <v>4072960</v>
      </c>
      <c r="C49" s="3">
        <v>34</v>
      </c>
      <c r="D49" s="3"/>
      <c r="E49" s="3">
        <v>36</v>
      </c>
      <c r="F49" s="3"/>
      <c r="G49" s="3"/>
      <c r="H49" s="3"/>
      <c r="I49" s="3"/>
      <c r="J49" s="3">
        <v>43</v>
      </c>
      <c r="K49" s="3">
        <f t="shared" si="8"/>
        <v>113</v>
      </c>
      <c r="L49" s="3">
        <v>3</v>
      </c>
      <c r="M49" s="3">
        <f t="shared" si="9"/>
        <v>116</v>
      </c>
      <c r="N49" s="3"/>
      <c r="O49" s="3" t="s">
        <v>42</v>
      </c>
      <c r="P49" s="3">
        <v>2</v>
      </c>
      <c r="Q49" s="3"/>
    </row>
    <row r="50" spans="1:17" s="4" customFormat="1" x14ac:dyDescent="0.2">
      <c r="A50" s="3">
        <v>37</v>
      </c>
      <c r="B50" s="3">
        <v>4153718</v>
      </c>
      <c r="C50" s="3"/>
      <c r="D50" s="3" t="s">
        <v>40</v>
      </c>
      <c r="E50" s="3"/>
      <c r="F50" s="3"/>
      <c r="G50" s="3"/>
      <c r="H50" s="3" t="s">
        <v>40</v>
      </c>
      <c r="I50" s="3"/>
      <c r="J50" s="3" t="s">
        <v>40</v>
      </c>
      <c r="K50" s="3">
        <f t="shared" si="8"/>
        <v>0</v>
      </c>
      <c r="L50" s="3"/>
      <c r="M50" s="3">
        <f t="shared" si="9"/>
        <v>0</v>
      </c>
      <c r="N50" s="3"/>
      <c r="O50" s="3" t="s">
        <v>41</v>
      </c>
      <c r="P50" s="3">
        <v>3</v>
      </c>
      <c r="Q50" s="6"/>
    </row>
    <row r="51" spans="1:17" s="4" customFormat="1" x14ac:dyDescent="0.2">
      <c r="A51" s="3">
        <v>38</v>
      </c>
      <c r="B51" s="3">
        <v>4133505</v>
      </c>
      <c r="C51" s="3">
        <v>82</v>
      </c>
      <c r="D51" s="3"/>
      <c r="E51" s="3">
        <v>73</v>
      </c>
      <c r="F51" s="3"/>
      <c r="G51" s="3"/>
      <c r="H51" s="3"/>
      <c r="I51" s="3"/>
      <c r="J51" s="3">
        <v>66</v>
      </c>
      <c r="K51" s="3">
        <f t="shared" si="8"/>
        <v>221</v>
      </c>
      <c r="L51" s="3">
        <v>5</v>
      </c>
      <c r="M51" s="3">
        <f t="shared" si="9"/>
        <v>226</v>
      </c>
      <c r="N51" s="3"/>
      <c r="O51" s="3" t="s">
        <v>42</v>
      </c>
      <c r="P51" s="3">
        <v>2</v>
      </c>
      <c r="Q51" s="3"/>
    </row>
    <row r="52" spans="1:17" s="4" customFormat="1" x14ac:dyDescent="0.2">
      <c r="A52" s="3">
        <v>39</v>
      </c>
      <c r="B52" s="3">
        <v>4182107</v>
      </c>
      <c r="C52" s="3">
        <v>70</v>
      </c>
      <c r="D52" s="3"/>
      <c r="E52" s="3">
        <v>49</v>
      </c>
      <c r="F52" s="3"/>
      <c r="G52" s="3"/>
      <c r="H52" s="3"/>
      <c r="I52" s="3"/>
      <c r="J52" s="3">
        <v>55</v>
      </c>
      <c r="K52" s="3">
        <f t="shared" si="8"/>
        <v>174</v>
      </c>
      <c r="L52" s="3"/>
      <c r="M52" s="3">
        <f t="shared" si="9"/>
        <v>174</v>
      </c>
      <c r="N52" s="3"/>
      <c r="O52" s="3" t="s">
        <v>42</v>
      </c>
      <c r="P52" s="3">
        <v>2</v>
      </c>
      <c r="Q52" s="3"/>
    </row>
    <row r="53" spans="1:17" s="4" customFormat="1" x14ac:dyDescent="0.2">
      <c r="A53" s="3">
        <v>40</v>
      </c>
      <c r="B53" s="3">
        <v>4165091</v>
      </c>
      <c r="C53" s="3">
        <v>76</v>
      </c>
      <c r="D53" s="3"/>
      <c r="E53" s="3"/>
      <c r="F53" s="3"/>
      <c r="G53" s="3">
        <v>70</v>
      </c>
      <c r="H53" s="3"/>
      <c r="I53" s="3"/>
      <c r="J53" s="3">
        <v>63</v>
      </c>
      <c r="K53" s="3">
        <f t="shared" si="8"/>
        <v>209</v>
      </c>
      <c r="L53" s="3"/>
      <c r="M53" s="3">
        <f t="shared" si="9"/>
        <v>209</v>
      </c>
      <c r="N53" s="3"/>
      <c r="O53" s="3" t="s">
        <v>42</v>
      </c>
      <c r="P53" s="3">
        <v>3</v>
      </c>
      <c r="Q53" s="3"/>
    </row>
    <row r="54" spans="1:17" s="4" customFormat="1" x14ac:dyDescent="0.2">
      <c r="A54" s="3">
        <v>41</v>
      </c>
      <c r="B54" s="3">
        <v>3757766</v>
      </c>
      <c r="C54" s="3">
        <v>58</v>
      </c>
      <c r="D54" s="3"/>
      <c r="E54" s="3">
        <v>53</v>
      </c>
      <c r="F54" s="3"/>
      <c r="G54" s="3"/>
      <c r="H54" s="3"/>
      <c r="I54" s="3"/>
      <c r="J54" s="3">
        <v>54</v>
      </c>
      <c r="K54" s="3">
        <f t="shared" si="8"/>
        <v>165</v>
      </c>
      <c r="L54" s="3"/>
      <c r="M54" s="3">
        <f t="shared" si="9"/>
        <v>165</v>
      </c>
      <c r="N54" s="3"/>
      <c r="O54" s="3" t="s">
        <v>42</v>
      </c>
      <c r="P54" s="3">
        <v>3</v>
      </c>
      <c r="Q54" s="3"/>
    </row>
    <row r="55" spans="1:17" s="4" customFormat="1" x14ac:dyDescent="0.2">
      <c r="A55" s="3">
        <v>42</v>
      </c>
      <c r="B55" s="3">
        <v>3845741</v>
      </c>
      <c r="C55" s="3">
        <v>74</v>
      </c>
      <c r="D55" s="3"/>
      <c r="E55" s="3">
        <v>59</v>
      </c>
      <c r="F55" s="3"/>
      <c r="G55" s="3"/>
      <c r="H55" s="3"/>
      <c r="I55" s="3"/>
      <c r="J55" s="3">
        <v>52</v>
      </c>
      <c r="K55" s="3">
        <f t="shared" si="8"/>
        <v>185</v>
      </c>
      <c r="L55" s="3"/>
      <c r="M55" s="3">
        <f t="shared" si="9"/>
        <v>185</v>
      </c>
      <c r="N55" s="3"/>
      <c r="O55" s="3" t="s">
        <v>42</v>
      </c>
      <c r="P55" s="3">
        <v>1</v>
      </c>
      <c r="Q55" s="3" t="s">
        <v>46</v>
      </c>
    </row>
    <row r="56" spans="1:17" s="10" customFormat="1" x14ac:dyDescent="0.2">
      <c r="A56" s="3">
        <v>43</v>
      </c>
      <c r="B56" s="3">
        <v>4164704</v>
      </c>
      <c r="C56" s="3">
        <v>78</v>
      </c>
      <c r="D56" s="3"/>
      <c r="E56" s="3">
        <v>53</v>
      </c>
      <c r="F56" s="3"/>
      <c r="G56" s="3"/>
      <c r="H56" s="3"/>
      <c r="I56" s="3"/>
      <c r="J56" s="3">
        <v>54</v>
      </c>
      <c r="K56" s="3">
        <f t="shared" si="8"/>
        <v>185</v>
      </c>
      <c r="L56" s="3"/>
      <c r="M56" s="3">
        <f t="shared" si="9"/>
        <v>185</v>
      </c>
      <c r="N56" s="3"/>
      <c r="O56" s="3" t="s">
        <v>42</v>
      </c>
      <c r="P56" s="3">
        <v>1</v>
      </c>
      <c r="Q56" s="3"/>
    </row>
    <row r="57" spans="1:17" s="10" customFormat="1" x14ac:dyDescent="0.2">
      <c r="A57" s="3">
        <v>44</v>
      </c>
      <c r="B57" s="3">
        <v>3957391</v>
      </c>
      <c r="C57" s="3">
        <v>34</v>
      </c>
      <c r="D57" s="3"/>
      <c r="E57" s="3">
        <v>41</v>
      </c>
      <c r="F57" s="3"/>
      <c r="G57" s="3"/>
      <c r="H57" s="3"/>
      <c r="I57" s="3"/>
      <c r="J57" s="3">
        <v>51</v>
      </c>
      <c r="K57" s="3">
        <f t="shared" si="8"/>
        <v>126</v>
      </c>
      <c r="L57" s="3"/>
      <c r="M57" s="3">
        <f t="shared" si="9"/>
        <v>126</v>
      </c>
      <c r="N57" s="3"/>
      <c r="O57" s="3" t="s">
        <v>42</v>
      </c>
      <c r="P57" s="3">
        <v>1</v>
      </c>
      <c r="Q57" s="3"/>
    </row>
    <row r="58" spans="1:17" s="4" customFormat="1" x14ac:dyDescent="0.2">
      <c r="A58" s="3">
        <v>45</v>
      </c>
      <c r="B58" s="3">
        <v>4018754</v>
      </c>
      <c r="C58" s="3">
        <v>58</v>
      </c>
      <c r="D58" s="3"/>
      <c r="E58" s="3">
        <v>44</v>
      </c>
      <c r="F58" s="3"/>
      <c r="G58" s="3"/>
      <c r="H58" s="3"/>
      <c r="I58" s="3"/>
      <c r="J58" s="3">
        <v>51</v>
      </c>
      <c r="K58" s="3">
        <f t="shared" si="8"/>
        <v>153</v>
      </c>
      <c r="L58" s="3"/>
      <c r="M58" s="3">
        <f t="shared" si="9"/>
        <v>153</v>
      </c>
      <c r="N58" s="3"/>
      <c r="O58" s="3" t="s">
        <v>42</v>
      </c>
      <c r="P58" s="3">
        <v>2</v>
      </c>
      <c r="Q58" s="3"/>
    </row>
    <row r="59" spans="1:17" s="46" customFormat="1" x14ac:dyDescent="0.2">
      <c r="A59" s="3">
        <v>46</v>
      </c>
      <c r="B59" s="3">
        <v>4188940</v>
      </c>
      <c r="C59" s="3">
        <v>27</v>
      </c>
      <c r="D59" s="3"/>
      <c r="E59" s="3">
        <v>46</v>
      </c>
      <c r="F59" s="3"/>
      <c r="G59" s="3"/>
      <c r="H59" s="3"/>
      <c r="I59" s="3"/>
      <c r="J59" s="3">
        <v>53</v>
      </c>
      <c r="K59" s="3">
        <f t="shared" ref="K59:K61" si="10">SUM(C59:J59)</f>
        <v>126</v>
      </c>
      <c r="L59" s="3"/>
      <c r="M59" s="3">
        <f t="shared" si="9"/>
        <v>126</v>
      </c>
      <c r="N59" s="3"/>
      <c r="O59" s="3" t="s">
        <v>42</v>
      </c>
      <c r="P59" s="3">
        <v>1</v>
      </c>
      <c r="Q59" s="6"/>
    </row>
    <row r="60" spans="1:17" s="10" customFormat="1" x14ac:dyDescent="0.2">
      <c r="A60" s="3">
        <v>47</v>
      </c>
      <c r="B60" s="3">
        <v>4195540</v>
      </c>
      <c r="C60" s="3"/>
      <c r="D60" s="3" t="s">
        <v>40</v>
      </c>
      <c r="E60" s="3"/>
      <c r="F60" s="3"/>
      <c r="G60" s="3"/>
      <c r="H60" s="3" t="s">
        <v>40</v>
      </c>
      <c r="I60" s="3"/>
      <c r="J60" s="3" t="s">
        <v>40</v>
      </c>
      <c r="K60" s="3">
        <f t="shared" si="10"/>
        <v>0</v>
      </c>
      <c r="L60" s="3"/>
      <c r="M60" s="3">
        <f t="shared" si="9"/>
        <v>0</v>
      </c>
      <c r="N60" s="3"/>
      <c r="O60" s="3" t="s">
        <v>41</v>
      </c>
      <c r="P60" s="3">
        <v>1</v>
      </c>
      <c r="Q60" s="6"/>
    </row>
    <row r="61" spans="1:17" s="10" customFormat="1" x14ac:dyDescent="0.2">
      <c r="A61" s="3">
        <v>48</v>
      </c>
      <c r="B61" s="3">
        <v>4195542</v>
      </c>
      <c r="C61" s="3"/>
      <c r="D61" s="3" t="s">
        <v>40</v>
      </c>
      <c r="E61" s="3"/>
      <c r="F61" s="3"/>
      <c r="G61" s="3"/>
      <c r="H61" s="3" t="s">
        <v>40</v>
      </c>
      <c r="I61" s="3"/>
      <c r="J61" s="3">
        <v>36</v>
      </c>
      <c r="K61" s="3">
        <f t="shared" si="10"/>
        <v>36</v>
      </c>
      <c r="L61" s="3"/>
      <c r="M61" s="3">
        <f t="shared" si="9"/>
        <v>36</v>
      </c>
      <c r="N61" s="3"/>
      <c r="O61" s="3" t="s">
        <v>41</v>
      </c>
      <c r="P61" s="3">
        <v>1</v>
      </c>
      <c r="Q61" s="6"/>
    </row>
    <row r="62" spans="1:17" s="10" customFormat="1" x14ac:dyDescent="0.2">
      <c r="A62" s="3">
        <v>49</v>
      </c>
      <c r="B62" s="3">
        <v>4203900</v>
      </c>
      <c r="C62" s="3"/>
      <c r="D62" s="3" t="s">
        <v>40</v>
      </c>
      <c r="E62" s="3"/>
      <c r="F62" s="3"/>
      <c r="G62" s="3"/>
      <c r="H62" s="3" t="s">
        <v>40</v>
      </c>
      <c r="I62" s="3"/>
      <c r="J62" s="3">
        <v>48</v>
      </c>
      <c r="K62" s="3">
        <f t="shared" ref="K62:K64" si="11">SUM(C62:J62)</f>
        <v>48</v>
      </c>
      <c r="L62" s="3"/>
      <c r="M62" s="3">
        <f t="shared" ref="M62:M64" si="12">K62+L62</f>
        <v>48</v>
      </c>
      <c r="N62" s="3"/>
      <c r="O62" s="3" t="s">
        <v>41</v>
      </c>
      <c r="P62" s="3">
        <v>1</v>
      </c>
      <c r="Q62" s="6"/>
    </row>
    <row r="63" spans="1:17" s="4" customFormat="1" x14ac:dyDescent="0.2">
      <c r="A63" s="3">
        <v>50</v>
      </c>
      <c r="B63" s="3">
        <v>4203902</v>
      </c>
      <c r="C63" s="3">
        <v>52</v>
      </c>
      <c r="D63" s="3"/>
      <c r="E63" s="3">
        <v>41</v>
      </c>
      <c r="F63" s="3"/>
      <c r="G63" s="3"/>
      <c r="H63" s="3"/>
      <c r="I63" s="3"/>
      <c r="J63" s="3">
        <v>49</v>
      </c>
      <c r="K63" s="3">
        <f t="shared" si="11"/>
        <v>142</v>
      </c>
      <c r="L63" s="3"/>
      <c r="M63" s="3">
        <f t="shared" si="12"/>
        <v>142</v>
      </c>
      <c r="N63" s="3"/>
      <c r="O63" s="3" t="s">
        <v>42</v>
      </c>
      <c r="P63" s="3">
        <v>2</v>
      </c>
      <c r="Q63" s="3"/>
    </row>
    <row r="64" spans="1:17" s="4" customFormat="1" x14ac:dyDescent="0.2">
      <c r="A64" s="3">
        <v>51</v>
      </c>
      <c r="B64" s="3">
        <v>4203897</v>
      </c>
      <c r="C64" s="3"/>
      <c r="D64" s="3" t="s">
        <v>40</v>
      </c>
      <c r="E64" s="3"/>
      <c r="F64" s="3"/>
      <c r="G64" s="3"/>
      <c r="H64" s="3" t="s">
        <v>40</v>
      </c>
      <c r="I64" s="3"/>
      <c r="J64" s="3" t="s">
        <v>40</v>
      </c>
      <c r="K64" s="3">
        <f t="shared" si="11"/>
        <v>0</v>
      </c>
      <c r="L64" s="3"/>
      <c r="M64" s="3">
        <f t="shared" si="12"/>
        <v>0</v>
      </c>
      <c r="N64" s="3"/>
      <c r="O64" s="3" t="s">
        <v>41</v>
      </c>
      <c r="P64" s="3">
        <v>2</v>
      </c>
      <c r="Q64" s="6"/>
    </row>
    <row r="65" spans="1:17" s="10" customFormat="1" x14ac:dyDescent="0.2">
      <c r="A65" s="3">
        <v>52</v>
      </c>
      <c r="B65" s="3">
        <v>4205094</v>
      </c>
      <c r="C65" s="3">
        <v>52</v>
      </c>
      <c r="D65" s="3" t="s">
        <v>40</v>
      </c>
      <c r="E65" s="3"/>
      <c r="F65" s="3"/>
      <c r="G65" s="3"/>
      <c r="H65" s="3" t="s">
        <v>40</v>
      </c>
      <c r="I65" s="3"/>
      <c r="J65" s="3">
        <v>61</v>
      </c>
      <c r="K65" s="3">
        <f t="shared" ref="K65:K77" si="13">SUM(C65:J65)</f>
        <v>113</v>
      </c>
      <c r="L65" s="3"/>
      <c r="M65" s="3">
        <f t="shared" ref="M65:M77" si="14">K65+L65</f>
        <v>113</v>
      </c>
      <c r="N65" s="3"/>
      <c r="O65" s="3" t="s">
        <v>43</v>
      </c>
      <c r="P65" s="3">
        <v>1</v>
      </c>
      <c r="Q65" s="3"/>
    </row>
    <row r="66" spans="1:17" s="4" customFormat="1" x14ac:dyDescent="0.2">
      <c r="A66" s="3">
        <v>53</v>
      </c>
      <c r="B66" s="3">
        <v>4207162</v>
      </c>
      <c r="C66" s="3"/>
      <c r="D66" s="3" t="s">
        <v>40</v>
      </c>
      <c r="E66" s="3">
        <v>46</v>
      </c>
      <c r="F66" s="3"/>
      <c r="G66" s="3"/>
      <c r="H66" s="3" t="s">
        <v>40</v>
      </c>
      <c r="I66" s="3"/>
      <c r="J66" s="3" t="s">
        <v>40</v>
      </c>
      <c r="K66" s="3">
        <f t="shared" si="13"/>
        <v>46</v>
      </c>
      <c r="L66" s="3"/>
      <c r="M66" s="3">
        <f t="shared" si="14"/>
        <v>46</v>
      </c>
      <c r="N66" s="3"/>
      <c r="O66" s="3" t="s">
        <v>43</v>
      </c>
      <c r="P66" s="3">
        <v>1</v>
      </c>
      <c r="Q66" s="3"/>
    </row>
    <row r="67" spans="1:17" s="10" customFormat="1" x14ac:dyDescent="0.2">
      <c r="A67" s="3">
        <v>54</v>
      </c>
      <c r="B67" s="3">
        <v>4162769</v>
      </c>
      <c r="C67" s="3"/>
      <c r="D67" s="3" t="s">
        <v>40</v>
      </c>
      <c r="E67" s="3"/>
      <c r="F67" s="3"/>
      <c r="G67" s="3"/>
      <c r="H67" s="3" t="s">
        <v>40</v>
      </c>
      <c r="I67" s="3"/>
      <c r="J67" s="3" t="s">
        <v>40</v>
      </c>
      <c r="K67" s="3">
        <f t="shared" si="13"/>
        <v>0</v>
      </c>
      <c r="L67" s="3">
        <v>5</v>
      </c>
      <c r="M67" s="3">
        <f t="shared" si="14"/>
        <v>5</v>
      </c>
      <c r="N67" s="3"/>
      <c r="O67" s="3" t="s">
        <v>41</v>
      </c>
      <c r="P67" s="3">
        <v>4</v>
      </c>
      <c r="Q67" s="6"/>
    </row>
    <row r="68" spans="1:17" s="4" customFormat="1" x14ac:dyDescent="0.2">
      <c r="A68" s="3">
        <v>55</v>
      </c>
      <c r="B68" s="3">
        <v>3634722</v>
      </c>
      <c r="C68" s="3">
        <v>72</v>
      </c>
      <c r="D68" s="3"/>
      <c r="E68" s="3">
        <v>65</v>
      </c>
      <c r="F68" s="3"/>
      <c r="G68" s="3"/>
      <c r="H68" s="3"/>
      <c r="I68" s="3"/>
      <c r="J68" s="3">
        <v>49</v>
      </c>
      <c r="K68" s="3">
        <f t="shared" si="13"/>
        <v>186</v>
      </c>
      <c r="L68" s="3"/>
      <c r="M68" s="3">
        <f t="shared" si="14"/>
        <v>186</v>
      </c>
      <c r="N68" s="3"/>
      <c r="O68" s="3" t="s">
        <v>42</v>
      </c>
      <c r="P68" s="3">
        <v>3</v>
      </c>
      <c r="Q68" s="3"/>
    </row>
    <row r="69" spans="1:17" s="4" customFormat="1" x14ac:dyDescent="0.2">
      <c r="A69" s="3">
        <v>56</v>
      </c>
      <c r="B69" s="3">
        <v>3954042</v>
      </c>
      <c r="C69" s="3">
        <v>76</v>
      </c>
      <c r="D69" s="3"/>
      <c r="E69" s="3"/>
      <c r="F69" s="3"/>
      <c r="G69" s="3">
        <v>51</v>
      </c>
      <c r="H69" s="3"/>
      <c r="I69" s="3"/>
      <c r="J69" s="3">
        <v>67</v>
      </c>
      <c r="K69" s="3">
        <f t="shared" si="13"/>
        <v>194</v>
      </c>
      <c r="L69" s="3"/>
      <c r="M69" s="3">
        <f t="shared" si="14"/>
        <v>194</v>
      </c>
      <c r="N69" s="3"/>
      <c r="O69" s="3" t="s">
        <v>42</v>
      </c>
      <c r="P69" s="3">
        <v>2</v>
      </c>
      <c r="Q69" s="3"/>
    </row>
    <row r="70" spans="1:17" s="10" customFormat="1" x14ac:dyDescent="0.2">
      <c r="A70" s="3">
        <v>57</v>
      </c>
      <c r="B70" s="3">
        <v>4296591</v>
      </c>
      <c r="C70" s="3"/>
      <c r="D70" s="3" t="s">
        <v>40</v>
      </c>
      <c r="E70" s="3"/>
      <c r="F70" s="3"/>
      <c r="G70" s="3"/>
      <c r="H70" s="3" t="s">
        <v>40</v>
      </c>
      <c r="I70" s="3"/>
      <c r="J70" s="3" t="s">
        <v>40</v>
      </c>
      <c r="K70" s="3">
        <f t="shared" si="13"/>
        <v>0</v>
      </c>
      <c r="L70" s="3"/>
      <c r="M70" s="3">
        <f t="shared" si="14"/>
        <v>0</v>
      </c>
      <c r="N70" s="3"/>
      <c r="O70" s="3" t="s">
        <v>41</v>
      </c>
      <c r="P70" s="3">
        <v>1</v>
      </c>
      <c r="Q70" s="6"/>
    </row>
    <row r="71" spans="1:17" s="10" customFormat="1" x14ac:dyDescent="0.2">
      <c r="A71" s="3">
        <v>58</v>
      </c>
      <c r="B71" s="3">
        <v>4127852</v>
      </c>
      <c r="C71" s="3">
        <v>58</v>
      </c>
      <c r="D71" s="3"/>
      <c r="E71" s="3"/>
      <c r="F71" s="3"/>
      <c r="G71" s="3">
        <v>54</v>
      </c>
      <c r="H71" s="3"/>
      <c r="I71" s="3"/>
      <c r="J71" s="3">
        <v>75</v>
      </c>
      <c r="K71" s="3">
        <f t="shared" si="13"/>
        <v>187</v>
      </c>
      <c r="L71" s="3">
        <v>3</v>
      </c>
      <c r="M71" s="3">
        <f t="shared" si="14"/>
        <v>190</v>
      </c>
      <c r="N71" s="3"/>
      <c r="O71" s="3" t="s">
        <v>42</v>
      </c>
      <c r="P71" s="3">
        <v>1</v>
      </c>
      <c r="Q71" s="3"/>
    </row>
    <row r="72" spans="1:17" s="4" customFormat="1" x14ac:dyDescent="0.2">
      <c r="A72" s="3">
        <v>59</v>
      </c>
      <c r="B72" s="3">
        <v>4240125</v>
      </c>
      <c r="C72" s="3"/>
      <c r="D72" s="3" t="s">
        <v>40</v>
      </c>
      <c r="E72" s="3"/>
      <c r="F72" s="3"/>
      <c r="G72" s="3"/>
      <c r="H72" s="3" t="s">
        <v>40</v>
      </c>
      <c r="I72" s="3"/>
      <c r="J72" s="3">
        <v>36</v>
      </c>
      <c r="K72" s="3">
        <f t="shared" si="13"/>
        <v>36</v>
      </c>
      <c r="L72" s="3"/>
      <c r="M72" s="3">
        <f t="shared" si="14"/>
        <v>36</v>
      </c>
      <c r="N72" s="3"/>
      <c r="O72" s="3" t="s">
        <v>43</v>
      </c>
      <c r="P72" s="3">
        <v>2</v>
      </c>
      <c r="Q72" s="3"/>
    </row>
    <row r="73" spans="1:17" s="4" customFormat="1" x14ac:dyDescent="0.2">
      <c r="A73" s="3">
        <v>60</v>
      </c>
      <c r="B73" s="3">
        <v>4296589</v>
      </c>
      <c r="C73" s="3"/>
      <c r="D73" s="3" t="s">
        <v>40</v>
      </c>
      <c r="E73" s="3"/>
      <c r="F73" s="3"/>
      <c r="G73" s="3"/>
      <c r="H73" s="3" t="s">
        <v>40</v>
      </c>
      <c r="I73" s="3"/>
      <c r="J73" s="3" t="s">
        <v>40</v>
      </c>
      <c r="K73" s="3">
        <f t="shared" si="13"/>
        <v>0</v>
      </c>
      <c r="L73" s="3"/>
      <c r="M73" s="3">
        <f t="shared" si="14"/>
        <v>0</v>
      </c>
      <c r="N73" s="3"/>
      <c r="O73" s="3" t="s">
        <v>41</v>
      </c>
      <c r="P73" s="3">
        <v>3</v>
      </c>
      <c r="Q73" s="6"/>
    </row>
    <row r="74" spans="1:17" s="10" customFormat="1" x14ac:dyDescent="0.2">
      <c r="A74" s="3">
        <v>61</v>
      </c>
      <c r="B74" s="3">
        <v>3624893</v>
      </c>
      <c r="C74" s="3"/>
      <c r="D74" s="3" t="s">
        <v>40</v>
      </c>
      <c r="E74" s="3"/>
      <c r="F74" s="3"/>
      <c r="G74" s="3"/>
      <c r="H74" s="3" t="s">
        <v>40</v>
      </c>
      <c r="I74" s="3"/>
      <c r="J74" s="3" t="s">
        <v>40</v>
      </c>
      <c r="K74" s="3">
        <f t="shared" si="13"/>
        <v>0</v>
      </c>
      <c r="L74" s="3"/>
      <c r="M74" s="3">
        <f t="shared" si="14"/>
        <v>0</v>
      </c>
      <c r="N74" s="3"/>
      <c r="O74" s="3" t="s">
        <v>41</v>
      </c>
      <c r="P74" s="3">
        <v>1</v>
      </c>
      <c r="Q74" s="6"/>
    </row>
    <row r="75" spans="1:17" s="10" customFormat="1" x14ac:dyDescent="0.2">
      <c r="A75" s="3">
        <v>62</v>
      </c>
      <c r="B75" s="3">
        <v>3736672</v>
      </c>
      <c r="C75" s="3">
        <v>72</v>
      </c>
      <c r="D75" s="3"/>
      <c r="E75" s="3">
        <v>70</v>
      </c>
      <c r="F75" s="3"/>
      <c r="G75" s="3"/>
      <c r="H75" s="3"/>
      <c r="I75" s="3"/>
      <c r="J75" s="3">
        <v>61</v>
      </c>
      <c r="K75" s="3">
        <f t="shared" si="13"/>
        <v>203</v>
      </c>
      <c r="L75" s="3">
        <v>3</v>
      </c>
      <c r="M75" s="3">
        <f t="shared" si="14"/>
        <v>206</v>
      </c>
      <c r="N75" s="3"/>
      <c r="O75" s="3" t="s">
        <v>42</v>
      </c>
      <c r="P75" s="3">
        <v>1</v>
      </c>
      <c r="Q75" s="3"/>
    </row>
    <row r="76" spans="1:17" s="4" customFormat="1" x14ac:dyDescent="0.2">
      <c r="A76" s="3">
        <v>63</v>
      </c>
      <c r="B76" s="3">
        <v>4262484</v>
      </c>
      <c r="C76" s="3">
        <v>27</v>
      </c>
      <c r="D76" s="3"/>
      <c r="E76" s="3">
        <v>44</v>
      </c>
      <c r="G76" s="3"/>
      <c r="H76" s="3"/>
      <c r="I76" s="3"/>
      <c r="J76" s="3">
        <v>45</v>
      </c>
      <c r="K76" s="3">
        <f t="shared" si="13"/>
        <v>116</v>
      </c>
      <c r="L76" s="3"/>
      <c r="M76" s="3">
        <f t="shared" si="14"/>
        <v>116</v>
      </c>
      <c r="N76" s="3"/>
      <c r="O76" s="3" t="s">
        <v>42</v>
      </c>
      <c r="P76" s="3">
        <v>4</v>
      </c>
      <c r="Q76" s="3"/>
    </row>
    <row r="77" spans="1:17" s="4" customFormat="1" x14ac:dyDescent="0.2">
      <c r="A77" s="3">
        <v>64</v>
      </c>
      <c r="B77" s="3">
        <v>4091273</v>
      </c>
      <c r="C77" s="3">
        <v>70</v>
      </c>
      <c r="D77" s="3"/>
      <c r="E77" s="3">
        <v>49</v>
      </c>
      <c r="F77" s="3"/>
      <c r="G77" s="3"/>
      <c r="H77" s="3"/>
      <c r="I77" s="3"/>
      <c r="J77" s="3">
        <v>78</v>
      </c>
      <c r="K77" s="3">
        <f t="shared" si="13"/>
        <v>197</v>
      </c>
      <c r="L77" s="3"/>
      <c r="M77" s="3">
        <f t="shared" si="14"/>
        <v>197</v>
      </c>
      <c r="N77" s="3"/>
      <c r="O77" s="3" t="s">
        <v>42</v>
      </c>
      <c r="P77" s="3">
        <v>4</v>
      </c>
      <c r="Q77" s="3"/>
    </row>
    <row r="78" spans="1:17" s="4" customFormat="1" ht="18" customHeight="1" x14ac:dyDescent="0.2">
      <c r="A78" s="3">
        <v>65</v>
      </c>
      <c r="B78" s="3">
        <v>4370632</v>
      </c>
      <c r="C78" s="3"/>
      <c r="D78" s="3" t="s">
        <v>40</v>
      </c>
      <c r="E78" s="3"/>
      <c r="F78" s="3"/>
      <c r="G78" s="3"/>
      <c r="H78" s="3" t="s">
        <v>40</v>
      </c>
      <c r="I78" s="3"/>
      <c r="J78" s="3" t="s">
        <v>40</v>
      </c>
      <c r="K78" s="3">
        <f>SUM(C78:J78)</f>
        <v>0</v>
      </c>
      <c r="L78" s="3"/>
      <c r="M78" s="3">
        <f>K78+L78</f>
        <v>0</v>
      </c>
      <c r="N78" s="3"/>
      <c r="O78" s="3" t="s">
        <v>41</v>
      </c>
      <c r="P78" s="3">
        <v>1</v>
      </c>
      <c r="Q78" s="6"/>
    </row>
    <row r="79" spans="1:17" s="10" customFormat="1" x14ac:dyDescent="0.2">
      <c r="A79" s="3">
        <v>66</v>
      </c>
      <c r="B79" s="3">
        <v>4227942</v>
      </c>
      <c r="C79" s="3">
        <v>58</v>
      </c>
      <c r="D79" s="3"/>
      <c r="E79" s="3">
        <v>53</v>
      </c>
      <c r="F79" s="3"/>
      <c r="G79" s="3"/>
      <c r="H79" s="3"/>
      <c r="I79" s="3"/>
      <c r="J79" s="3">
        <v>58</v>
      </c>
      <c r="K79" s="3">
        <f t="shared" ref="K79" si="15">SUM(C79:J79)</f>
        <v>169</v>
      </c>
      <c r="L79" s="3"/>
      <c r="M79" s="3">
        <f t="shared" ref="M79" si="16">K79+L79</f>
        <v>169</v>
      </c>
      <c r="N79" s="3"/>
      <c r="O79" s="3" t="s">
        <v>42</v>
      </c>
      <c r="P79" s="3">
        <v>4</v>
      </c>
      <c r="Q79" s="3"/>
    </row>
    <row r="80" spans="1:17" s="10" customFormat="1" x14ac:dyDescent="0.2">
      <c r="A80" s="3">
        <v>67</v>
      </c>
      <c r="B80" s="3">
        <v>4363766</v>
      </c>
      <c r="C80" s="3"/>
      <c r="D80" s="3" t="s">
        <v>40</v>
      </c>
      <c r="E80" s="3"/>
      <c r="F80" s="3"/>
      <c r="G80" s="3"/>
      <c r="H80" s="3" t="s">
        <v>40</v>
      </c>
      <c r="I80" s="3"/>
      <c r="J80" s="3" t="s">
        <v>40</v>
      </c>
      <c r="K80" s="3"/>
      <c r="L80" s="3"/>
      <c r="M80" s="3"/>
      <c r="N80" s="3"/>
      <c r="O80" s="3" t="s">
        <v>41</v>
      </c>
      <c r="P80" s="3">
        <v>1</v>
      </c>
      <c r="Q80" s="6"/>
    </row>
    <row r="81" spans="1:17" s="10" customFormat="1" x14ac:dyDescent="0.2">
      <c r="A81" s="3">
        <v>68</v>
      </c>
      <c r="B81" s="3">
        <v>4363767</v>
      </c>
      <c r="C81" s="3"/>
      <c r="D81" s="3" t="s">
        <v>40</v>
      </c>
      <c r="E81" s="3"/>
      <c r="F81" s="3"/>
      <c r="G81" s="3"/>
      <c r="H81" s="3" t="s">
        <v>40</v>
      </c>
      <c r="I81" s="3"/>
      <c r="J81" s="3" t="s">
        <v>40</v>
      </c>
      <c r="K81" s="3">
        <f t="shared" ref="K81:K96" si="17">SUM(C81:J81)</f>
        <v>0</v>
      </c>
      <c r="L81" s="3"/>
      <c r="M81" s="3">
        <f t="shared" ref="M81:M94" si="18">K81+L81</f>
        <v>0</v>
      </c>
      <c r="N81" s="3"/>
      <c r="O81" s="3" t="s">
        <v>41</v>
      </c>
      <c r="P81" s="3">
        <v>2</v>
      </c>
      <c r="Q81" s="6"/>
    </row>
    <row r="82" spans="1:17" s="4" customFormat="1" x14ac:dyDescent="0.2">
      <c r="A82" s="3">
        <v>69</v>
      </c>
      <c r="B82" s="3">
        <v>4173045</v>
      </c>
      <c r="C82" s="3">
        <v>64</v>
      </c>
      <c r="D82" s="3"/>
      <c r="E82" s="3">
        <v>51</v>
      </c>
      <c r="F82" s="3"/>
      <c r="G82" s="3"/>
      <c r="H82" s="3"/>
      <c r="I82" s="3"/>
      <c r="J82" s="3">
        <v>49</v>
      </c>
      <c r="K82" s="3">
        <f t="shared" si="17"/>
        <v>164</v>
      </c>
      <c r="L82" s="3"/>
      <c r="M82" s="3">
        <f t="shared" si="18"/>
        <v>164</v>
      </c>
      <c r="N82" s="3"/>
      <c r="O82" s="3" t="s">
        <v>42</v>
      </c>
      <c r="P82" s="3">
        <v>3</v>
      </c>
      <c r="Q82" s="3"/>
    </row>
    <row r="83" spans="1:17" s="10" customFormat="1" x14ac:dyDescent="0.2">
      <c r="A83" s="3">
        <v>70</v>
      </c>
      <c r="B83" s="3">
        <v>3656913</v>
      </c>
      <c r="C83" s="3">
        <v>78</v>
      </c>
      <c r="D83" s="3"/>
      <c r="E83" s="3">
        <v>64</v>
      </c>
      <c r="F83" s="3"/>
      <c r="G83" s="3"/>
      <c r="H83" s="3"/>
      <c r="I83" s="3"/>
      <c r="J83" s="3">
        <v>67</v>
      </c>
      <c r="K83" s="3">
        <f t="shared" si="17"/>
        <v>209</v>
      </c>
      <c r="L83" s="3">
        <v>5</v>
      </c>
      <c r="M83" s="3">
        <f t="shared" si="18"/>
        <v>214</v>
      </c>
      <c r="N83" s="3"/>
      <c r="O83" s="3" t="s">
        <v>42</v>
      </c>
      <c r="P83" s="3">
        <v>1</v>
      </c>
      <c r="Q83" s="3"/>
    </row>
    <row r="84" spans="1:17" s="4" customFormat="1" x14ac:dyDescent="0.2">
      <c r="A84" s="3">
        <v>71</v>
      </c>
      <c r="B84" s="3">
        <v>4349773</v>
      </c>
      <c r="C84" s="3">
        <v>27</v>
      </c>
      <c r="D84" s="3"/>
      <c r="E84" s="3"/>
      <c r="F84" s="3"/>
      <c r="G84" s="3">
        <v>40</v>
      </c>
      <c r="H84" s="3"/>
      <c r="I84" s="3"/>
      <c r="J84" s="3">
        <v>40</v>
      </c>
      <c r="K84" s="3">
        <f t="shared" si="17"/>
        <v>107</v>
      </c>
      <c r="L84" s="3"/>
      <c r="M84" s="3">
        <f t="shared" si="18"/>
        <v>107</v>
      </c>
      <c r="N84" s="3"/>
      <c r="O84" s="3" t="s">
        <v>42</v>
      </c>
      <c r="P84" s="3">
        <v>3</v>
      </c>
      <c r="Q84" s="3"/>
    </row>
    <row r="85" spans="1:17" s="4" customFormat="1" x14ac:dyDescent="0.2">
      <c r="A85" s="3">
        <v>72</v>
      </c>
      <c r="B85" s="3">
        <v>4346101</v>
      </c>
      <c r="C85" s="3">
        <v>64</v>
      </c>
      <c r="D85" s="3"/>
      <c r="E85" s="3"/>
      <c r="F85" s="3"/>
      <c r="G85" s="3">
        <v>51</v>
      </c>
      <c r="H85" s="3"/>
      <c r="I85" s="3"/>
      <c r="J85" s="3">
        <v>51</v>
      </c>
      <c r="K85" s="3">
        <f t="shared" si="17"/>
        <v>166</v>
      </c>
      <c r="L85" s="3"/>
      <c r="M85" s="3">
        <f t="shared" si="18"/>
        <v>166</v>
      </c>
      <c r="N85" s="3"/>
      <c r="O85" s="3" t="s">
        <v>42</v>
      </c>
      <c r="P85" s="3">
        <v>4</v>
      </c>
      <c r="Q85" s="3"/>
    </row>
    <row r="86" spans="1:17" s="46" customFormat="1" x14ac:dyDescent="0.2">
      <c r="A86" s="3">
        <v>73</v>
      </c>
      <c r="B86" s="3">
        <v>4118049</v>
      </c>
      <c r="C86" s="3">
        <v>58</v>
      </c>
      <c r="D86" s="3"/>
      <c r="E86" s="3">
        <v>49</v>
      </c>
      <c r="F86" s="3"/>
      <c r="G86" s="3"/>
      <c r="H86" s="3"/>
      <c r="I86" s="3"/>
      <c r="J86" s="3">
        <v>54</v>
      </c>
      <c r="K86" s="3">
        <f t="shared" ref="K86" si="19">SUM(C86:J86)</f>
        <v>161</v>
      </c>
      <c r="L86" s="3"/>
      <c r="M86" s="3">
        <f t="shared" si="18"/>
        <v>161</v>
      </c>
      <c r="N86" s="3"/>
      <c r="O86" s="3" t="s">
        <v>42</v>
      </c>
      <c r="P86" s="3">
        <v>1</v>
      </c>
      <c r="Q86" s="6"/>
    </row>
    <row r="87" spans="1:17" s="10" customFormat="1" x14ac:dyDescent="0.2">
      <c r="A87" s="3">
        <v>74</v>
      </c>
      <c r="B87" s="3">
        <v>4269906</v>
      </c>
      <c r="C87" s="3">
        <v>46</v>
      </c>
      <c r="D87" s="3"/>
      <c r="E87" s="3"/>
      <c r="F87" s="3"/>
      <c r="G87" s="3">
        <v>40</v>
      </c>
      <c r="H87" s="3"/>
      <c r="I87" s="3"/>
      <c r="J87" s="3">
        <v>51</v>
      </c>
      <c r="K87" s="3">
        <f t="shared" si="17"/>
        <v>137</v>
      </c>
      <c r="L87" s="3"/>
      <c r="M87" s="3">
        <f t="shared" si="18"/>
        <v>137</v>
      </c>
      <c r="N87" s="3"/>
      <c r="O87" s="3" t="s">
        <v>42</v>
      </c>
      <c r="P87" s="3">
        <v>1</v>
      </c>
      <c r="Q87" s="6"/>
    </row>
    <row r="88" spans="1:17" s="10" customFormat="1" x14ac:dyDescent="0.2">
      <c r="A88" s="3">
        <v>75</v>
      </c>
      <c r="B88" s="3">
        <v>4414305</v>
      </c>
      <c r="C88" s="3"/>
      <c r="D88" s="3" t="s">
        <v>40</v>
      </c>
      <c r="E88" s="3"/>
      <c r="F88" s="3"/>
      <c r="G88" s="3"/>
      <c r="H88" s="3" t="s">
        <v>40</v>
      </c>
      <c r="I88" s="3"/>
      <c r="J88" s="3">
        <v>36</v>
      </c>
      <c r="K88" s="3">
        <f t="shared" si="17"/>
        <v>36</v>
      </c>
      <c r="L88" s="3"/>
      <c r="M88" s="3">
        <f t="shared" si="18"/>
        <v>36</v>
      </c>
      <c r="N88" s="3"/>
      <c r="O88" s="3" t="s">
        <v>41</v>
      </c>
      <c r="P88" s="3">
        <v>1</v>
      </c>
      <c r="Q88" s="6"/>
    </row>
    <row r="89" spans="1:17" s="10" customFormat="1" x14ac:dyDescent="0.2">
      <c r="A89" s="3">
        <v>76</v>
      </c>
      <c r="B89" s="3">
        <v>4415514</v>
      </c>
      <c r="C89" s="3"/>
      <c r="D89" s="3" t="s">
        <v>40</v>
      </c>
      <c r="E89" s="3"/>
      <c r="F89" s="3"/>
      <c r="G89" s="3"/>
      <c r="H89" s="3" t="s">
        <v>40</v>
      </c>
      <c r="I89" s="3"/>
      <c r="J89" s="3">
        <v>39</v>
      </c>
      <c r="K89" s="3">
        <f t="shared" si="17"/>
        <v>39</v>
      </c>
      <c r="L89" s="3"/>
      <c r="M89" s="3">
        <f t="shared" si="18"/>
        <v>39</v>
      </c>
      <c r="N89" s="3"/>
      <c r="O89" s="3" t="s">
        <v>41</v>
      </c>
      <c r="P89" s="3">
        <v>1</v>
      </c>
      <c r="Q89" s="6"/>
    </row>
    <row r="90" spans="1:17" s="10" customFormat="1" x14ac:dyDescent="0.2">
      <c r="A90" s="3">
        <v>77</v>
      </c>
      <c r="B90" s="3">
        <v>4414303</v>
      </c>
      <c r="C90" s="3"/>
      <c r="D90" s="3" t="s">
        <v>40</v>
      </c>
      <c r="E90" s="3"/>
      <c r="F90" s="3"/>
      <c r="G90" s="3"/>
      <c r="H90" s="3" t="s">
        <v>40</v>
      </c>
      <c r="I90" s="3"/>
      <c r="J90" s="3">
        <v>36</v>
      </c>
      <c r="K90" s="3">
        <f t="shared" si="17"/>
        <v>36</v>
      </c>
      <c r="L90" s="3"/>
      <c r="M90" s="3">
        <f t="shared" si="18"/>
        <v>36</v>
      </c>
      <c r="N90" s="3"/>
      <c r="O90" s="3" t="s">
        <v>41</v>
      </c>
      <c r="P90" s="3">
        <v>1</v>
      </c>
      <c r="Q90" s="6"/>
    </row>
    <row r="91" spans="1:17" s="10" customFormat="1" x14ac:dyDescent="0.2">
      <c r="A91" s="3">
        <v>78</v>
      </c>
      <c r="B91" s="3">
        <v>4415513</v>
      </c>
      <c r="C91" s="3"/>
      <c r="D91" s="3" t="s">
        <v>40</v>
      </c>
      <c r="E91" s="3"/>
      <c r="F91" s="3"/>
      <c r="G91" s="3"/>
      <c r="H91" s="3" t="s">
        <v>40</v>
      </c>
      <c r="I91" s="3"/>
      <c r="J91" s="3">
        <v>36</v>
      </c>
      <c r="K91" s="3">
        <f t="shared" si="17"/>
        <v>36</v>
      </c>
      <c r="L91" s="3"/>
      <c r="M91" s="3">
        <f t="shared" si="18"/>
        <v>36</v>
      </c>
      <c r="N91" s="3"/>
      <c r="O91" s="3" t="s">
        <v>41</v>
      </c>
      <c r="P91" s="3">
        <v>1</v>
      </c>
      <c r="Q91" s="6"/>
    </row>
    <row r="92" spans="1:17" s="10" customFormat="1" ht="15.75" customHeight="1" x14ac:dyDescent="0.2">
      <c r="A92" s="3">
        <v>79</v>
      </c>
      <c r="B92" s="3">
        <v>4207610</v>
      </c>
      <c r="C92" s="3"/>
      <c r="D92" s="3" t="s">
        <v>40</v>
      </c>
      <c r="E92" s="3"/>
      <c r="F92" s="3"/>
      <c r="G92" s="3"/>
      <c r="H92" s="3" t="s">
        <v>40</v>
      </c>
      <c r="I92" s="3"/>
      <c r="J92" s="3" t="s">
        <v>40</v>
      </c>
      <c r="K92" s="3">
        <f t="shared" si="17"/>
        <v>0</v>
      </c>
      <c r="L92" s="3"/>
      <c r="M92" s="3">
        <f t="shared" si="18"/>
        <v>0</v>
      </c>
      <c r="N92" s="3"/>
      <c r="O92" s="3" t="s">
        <v>41</v>
      </c>
      <c r="P92" s="3">
        <v>2</v>
      </c>
      <c r="Q92" s="6"/>
    </row>
    <row r="93" spans="1:17" s="10" customFormat="1" x14ac:dyDescent="0.2">
      <c r="A93" s="3">
        <v>80</v>
      </c>
      <c r="B93" s="3">
        <v>4422728</v>
      </c>
      <c r="C93" s="3"/>
      <c r="D93" s="3" t="s">
        <v>40</v>
      </c>
      <c r="E93" s="3"/>
      <c r="F93" s="3"/>
      <c r="G93" s="3"/>
      <c r="H93" s="3" t="s">
        <v>40</v>
      </c>
      <c r="I93" s="3"/>
      <c r="J93" s="3">
        <v>43</v>
      </c>
      <c r="K93" s="3">
        <f t="shared" si="17"/>
        <v>43</v>
      </c>
      <c r="L93" s="3"/>
      <c r="M93" s="3">
        <f t="shared" si="18"/>
        <v>43</v>
      </c>
      <c r="N93" s="3"/>
      <c r="O93" s="3" t="s">
        <v>41</v>
      </c>
      <c r="P93" s="3">
        <v>1</v>
      </c>
      <c r="Q93" s="6"/>
    </row>
    <row r="94" spans="1:17" s="10" customFormat="1" x14ac:dyDescent="0.2">
      <c r="A94" s="3">
        <v>81</v>
      </c>
      <c r="B94" s="3">
        <v>4422729</v>
      </c>
      <c r="C94" s="3"/>
      <c r="D94" s="3" t="s">
        <v>40</v>
      </c>
      <c r="E94" s="3"/>
      <c r="F94" s="3"/>
      <c r="G94" s="3"/>
      <c r="H94" s="3" t="s">
        <v>40</v>
      </c>
      <c r="I94" s="3"/>
      <c r="J94" s="3" t="s">
        <v>40</v>
      </c>
      <c r="K94" s="3">
        <f t="shared" si="17"/>
        <v>0</v>
      </c>
      <c r="L94" s="3"/>
      <c r="M94" s="3">
        <f t="shared" si="18"/>
        <v>0</v>
      </c>
      <c r="N94" s="3"/>
      <c r="O94" s="3" t="s">
        <v>41</v>
      </c>
      <c r="P94" s="3">
        <v>1</v>
      </c>
      <c r="Q94" s="6"/>
    </row>
    <row r="95" spans="1:17" s="10" customFormat="1" x14ac:dyDescent="0.2">
      <c r="A95" s="3">
        <v>82</v>
      </c>
      <c r="B95" s="3">
        <v>4422732</v>
      </c>
      <c r="C95" s="3"/>
      <c r="D95" s="3" t="s">
        <v>40</v>
      </c>
      <c r="E95" s="3"/>
      <c r="F95" s="3"/>
      <c r="G95" s="3"/>
      <c r="H95" s="3" t="s">
        <v>40</v>
      </c>
      <c r="I95" s="3"/>
      <c r="J95" s="3" t="s">
        <v>40</v>
      </c>
      <c r="K95" s="3">
        <f t="shared" si="17"/>
        <v>0</v>
      </c>
      <c r="L95" s="3">
        <v>8</v>
      </c>
      <c r="M95" s="3">
        <f t="shared" ref="M95:M96" si="20">K95+L95</f>
        <v>8</v>
      </c>
      <c r="N95" s="3"/>
      <c r="O95" s="3" t="s">
        <v>41</v>
      </c>
      <c r="P95" s="3">
        <v>3</v>
      </c>
      <c r="Q95" s="6"/>
    </row>
    <row r="96" spans="1:17" s="10" customFormat="1" x14ac:dyDescent="0.2">
      <c r="A96" s="3">
        <v>83</v>
      </c>
      <c r="B96" s="3">
        <v>4422730</v>
      </c>
      <c r="C96" s="3"/>
      <c r="D96" s="3" t="s">
        <v>40</v>
      </c>
      <c r="E96" s="3"/>
      <c r="F96" s="3"/>
      <c r="G96" s="3"/>
      <c r="H96" s="3" t="s">
        <v>40</v>
      </c>
      <c r="I96" s="3"/>
      <c r="J96" s="3" t="s">
        <v>40</v>
      </c>
      <c r="K96" s="3">
        <f t="shared" si="17"/>
        <v>0</v>
      </c>
      <c r="L96" s="3"/>
      <c r="M96" s="3">
        <f t="shared" si="20"/>
        <v>0</v>
      </c>
      <c r="N96" s="3"/>
      <c r="O96" s="3" t="s">
        <v>41</v>
      </c>
      <c r="P96" s="3">
        <v>2</v>
      </c>
      <c r="Q96" s="6"/>
    </row>
    <row r="97" spans="1:17" s="10" customFormat="1" x14ac:dyDescent="0.2">
      <c r="A97" s="3">
        <v>84</v>
      </c>
      <c r="B97" s="3">
        <v>4435153</v>
      </c>
      <c r="C97" s="3"/>
      <c r="D97" s="3" t="s">
        <v>40</v>
      </c>
      <c r="E97" s="3"/>
      <c r="F97" s="3"/>
      <c r="G97" s="3"/>
      <c r="H97" s="3" t="s">
        <v>40</v>
      </c>
      <c r="I97" s="3"/>
      <c r="J97" s="3" t="s">
        <v>48</v>
      </c>
      <c r="K97" s="3">
        <f t="shared" ref="K97:K98" si="21">SUM(C97:J97)</f>
        <v>0</v>
      </c>
      <c r="L97" s="3"/>
      <c r="M97" s="3">
        <f t="shared" ref="M97:M98" si="22">K97+L97</f>
        <v>0</v>
      </c>
      <c r="N97" s="3"/>
      <c r="O97" s="3" t="s">
        <v>43</v>
      </c>
      <c r="P97" s="3">
        <v>2</v>
      </c>
      <c r="Q97" s="6"/>
    </row>
    <row r="98" spans="1:17" s="10" customFormat="1" x14ac:dyDescent="0.2">
      <c r="A98" s="3">
        <v>85</v>
      </c>
      <c r="B98" s="3">
        <v>4221033</v>
      </c>
      <c r="C98" s="3"/>
      <c r="D98" s="3" t="s">
        <v>40</v>
      </c>
      <c r="E98" s="3"/>
      <c r="F98" s="3"/>
      <c r="G98" s="3"/>
      <c r="H98" s="3" t="s">
        <v>40</v>
      </c>
      <c r="I98" s="3"/>
      <c r="J98" s="3" t="s">
        <v>40</v>
      </c>
      <c r="K98" s="3">
        <f t="shared" si="21"/>
        <v>0</v>
      </c>
      <c r="L98" s="3"/>
      <c r="M98" s="3">
        <f t="shared" si="22"/>
        <v>0</v>
      </c>
      <c r="N98" s="3"/>
      <c r="O98" s="3" t="s">
        <v>41</v>
      </c>
      <c r="P98" s="3">
        <v>1</v>
      </c>
      <c r="Q98" s="6"/>
    </row>
    <row r="99" spans="1:17" s="10" customFormat="1" x14ac:dyDescent="0.2">
      <c r="A99" s="3">
        <v>86</v>
      </c>
      <c r="B99" s="3">
        <v>4435162</v>
      </c>
      <c r="C99" s="3"/>
      <c r="D99" s="3" t="s">
        <v>40</v>
      </c>
      <c r="E99" s="3"/>
      <c r="F99" s="3"/>
      <c r="G99" s="3"/>
      <c r="H99" s="3" t="s">
        <v>40</v>
      </c>
      <c r="I99" s="3"/>
      <c r="J99" s="3">
        <v>62</v>
      </c>
      <c r="K99" s="3">
        <f t="shared" ref="K99:K114" si="23">SUM(C99:J99)</f>
        <v>62</v>
      </c>
      <c r="L99" s="3">
        <v>5</v>
      </c>
      <c r="M99" s="3">
        <f t="shared" ref="M99:M114" si="24">K99+L99</f>
        <v>67</v>
      </c>
      <c r="N99" s="3"/>
      <c r="O99" s="3" t="s">
        <v>43</v>
      </c>
      <c r="P99" s="3">
        <v>2</v>
      </c>
      <c r="Q99" s="6"/>
    </row>
    <row r="100" spans="1:17" s="10" customFormat="1" x14ac:dyDescent="0.2">
      <c r="A100" s="3">
        <v>87</v>
      </c>
      <c r="B100" s="3">
        <v>4435154</v>
      </c>
      <c r="C100" s="3"/>
      <c r="D100" s="3" t="s">
        <v>40</v>
      </c>
      <c r="E100" s="3"/>
      <c r="F100" s="3"/>
      <c r="G100" s="3"/>
      <c r="H100" s="3" t="s">
        <v>40</v>
      </c>
      <c r="I100" s="3"/>
      <c r="J100" s="3" t="s">
        <v>40</v>
      </c>
      <c r="K100" s="3">
        <f t="shared" si="23"/>
        <v>0</v>
      </c>
      <c r="L100" s="3"/>
      <c r="M100" s="3">
        <f t="shared" si="24"/>
        <v>0</v>
      </c>
      <c r="N100" s="3"/>
      <c r="O100" s="3" t="s">
        <v>41</v>
      </c>
      <c r="P100" s="3">
        <v>2</v>
      </c>
      <c r="Q100" s="6"/>
    </row>
    <row r="101" spans="1:17" s="10" customFormat="1" x14ac:dyDescent="0.2">
      <c r="A101" s="3">
        <v>88</v>
      </c>
      <c r="B101" s="3">
        <v>4435158</v>
      </c>
      <c r="C101" s="3"/>
      <c r="D101" s="3" t="str">
        <f>+D100</f>
        <v>+</v>
      </c>
      <c r="E101" s="3"/>
      <c r="F101" s="3"/>
      <c r="G101" s="3"/>
      <c r="H101" s="3" t="s">
        <v>40</v>
      </c>
      <c r="I101" s="3"/>
      <c r="J101" s="3" t="s">
        <v>40</v>
      </c>
      <c r="K101" s="3">
        <f t="shared" si="23"/>
        <v>0</v>
      </c>
      <c r="L101" s="3"/>
      <c r="M101" s="3">
        <f t="shared" si="24"/>
        <v>0</v>
      </c>
      <c r="N101" s="3"/>
      <c r="O101" s="3" t="s">
        <v>41</v>
      </c>
      <c r="P101" s="3">
        <v>1</v>
      </c>
      <c r="Q101" s="6"/>
    </row>
    <row r="102" spans="1:17" s="10" customFormat="1" x14ac:dyDescent="0.2">
      <c r="A102" s="3">
        <v>89</v>
      </c>
      <c r="B102" s="3">
        <v>4437675</v>
      </c>
      <c r="C102" s="3">
        <v>74</v>
      </c>
      <c r="D102" s="3"/>
      <c r="E102" s="3">
        <v>56</v>
      </c>
      <c r="F102" s="3"/>
      <c r="G102" s="3"/>
      <c r="H102" s="3"/>
      <c r="I102" s="3"/>
      <c r="J102" s="3">
        <v>52</v>
      </c>
      <c r="K102" s="3">
        <f t="shared" si="23"/>
        <v>182</v>
      </c>
      <c r="L102" s="3"/>
      <c r="M102" s="3">
        <f t="shared" si="24"/>
        <v>182</v>
      </c>
      <c r="N102" s="3"/>
      <c r="O102" s="3" t="s">
        <v>42</v>
      </c>
      <c r="P102" s="3">
        <v>1</v>
      </c>
      <c r="Q102" s="6"/>
    </row>
    <row r="103" spans="1:17" s="4" customFormat="1" x14ac:dyDescent="0.2">
      <c r="A103" s="3">
        <v>90</v>
      </c>
      <c r="B103" s="3">
        <v>3588555</v>
      </c>
      <c r="C103" s="3"/>
      <c r="D103" s="3" t="s">
        <v>40</v>
      </c>
      <c r="E103" s="3"/>
      <c r="F103" s="3"/>
      <c r="G103" s="3"/>
      <c r="H103" s="3" t="s">
        <v>40</v>
      </c>
      <c r="I103" s="3"/>
      <c r="J103" s="3" t="s">
        <v>40</v>
      </c>
      <c r="K103" s="3">
        <f t="shared" si="23"/>
        <v>0</v>
      </c>
      <c r="L103" s="3">
        <v>5</v>
      </c>
      <c r="M103" s="3">
        <f t="shared" si="24"/>
        <v>5</v>
      </c>
      <c r="N103" s="3"/>
      <c r="O103" s="3" t="s">
        <v>41</v>
      </c>
      <c r="P103" s="3">
        <v>3</v>
      </c>
      <c r="Q103" s="6"/>
    </row>
    <row r="104" spans="1:17" s="10" customFormat="1" x14ac:dyDescent="0.2">
      <c r="A104" s="3">
        <v>91</v>
      </c>
      <c r="B104" s="3">
        <v>4443236</v>
      </c>
      <c r="C104" s="3"/>
      <c r="D104" s="3" t="s">
        <v>40</v>
      </c>
      <c r="E104" s="3"/>
      <c r="F104" s="3"/>
      <c r="G104" s="3"/>
      <c r="H104" s="3" t="s">
        <v>40</v>
      </c>
      <c r="I104" s="3"/>
      <c r="J104" s="3" t="s">
        <v>40</v>
      </c>
      <c r="K104" s="3">
        <f t="shared" si="23"/>
        <v>0</v>
      </c>
      <c r="L104" s="3"/>
      <c r="M104" s="3">
        <f t="shared" si="24"/>
        <v>0</v>
      </c>
      <c r="N104" s="3"/>
      <c r="O104" s="3" t="s">
        <v>41</v>
      </c>
      <c r="P104" s="3">
        <v>1</v>
      </c>
      <c r="Q104" s="6"/>
    </row>
    <row r="105" spans="1:17" s="10" customFormat="1" x14ac:dyDescent="0.2">
      <c r="A105" s="3">
        <v>92</v>
      </c>
      <c r="B105" s="3">
        <v>4443238</v>
      </c>
      <c r="C105" s="3"/>
      <c r="D105" s="3" t="s">
        <v>40</v>
      </c>
      <c r="E105" s="3"/>
      <c r="F105" s="3"/>
      <c r="G105" s="3"/>
      <c r="H105" s="3" t="s">
        <v>40</v>
      </c>
      <c r="I105" s="3"/>
      <c r="J105" s="3">
        <v>36</v>
      </c>
      <c r="K105" s="3">
        <f t="shared" si="23"/>
        <v>36</v>
      </c>
      <c r="L105" s="3"/>
      <c r="M105" s="3">
        <f t="shared" si="24"/>
        <v>36</v>
      </c>
      <c r="N105" s="3"/>
      <c r="O105" s="3" t="s">
        <v>41</v>
      </c>
      <c r="P105" s="3">
        <v>1</v>
      </c>
      <c r="Q105" s="6"/>
    </row>
    <row r="106" spans="1:17" s="10" customFormat="1" x14ac:dyDescent="0.2">
      <c r="A106" s="3">
        <v>93</v>
      </c>
      <c r="B106" s="3">
        <v>4464651</v>
      </c>
      <c r="C106" s="3"/>
      <c r="D106" s="3" t="s">
        <v>40</v>
      </c>
      <c r="E106" s="3"/>
      <c r="F106" s="3"/>
      <c r="G106" s="3"/>
      <c r="H106" s="3" t="s">
        <v>40</v>
      </c>
      <c r="I106" s="3"/>
      <c r="J106" s="3" t="s">
        <v>40</v>
      </c>
      <c r="K106" s="3">
        <f t="shared" si="23"/>
        <v>0</v>
      </c>
      <c r="L106" s="3"/>
      <c r="M106" s="3">
        <f t="shared" si="24"/>
        <v>0</v>
      </c>
      <c r="N106" s="3"/>
      <c r="O106" s="3" t="s">
        <v>41</v>
      </c>
      <c r="P106" s="3">
        <v>2</v>
      </c>
      <c r="Q106" s="3" t="s">
        <v>46</v>
      </c>
    </row>
    <row r="107" spans="1:17" s="10" customFormat="1" x14ac:dyDescent="0.2">
      <c r="A107" s="3">
        <v>94</v>
      </c>
      <c r="B107" s="3">
        <v>4465360</v>
      </c>
      <c r="C107" s="3"/>
      <c r="D107" s="3" t="s">
        <v>40</v>
      </c>
      <c r="E107" s="3"/>
      <c r="F107" s="3"/>
      <c r="G107" s="3"/>
      <c r="H107" s="3" t="s">
        <v>40</v>
      </c>
      <c r="I107" s="3"/>
      <c r="J107" s="3">
        <v>45</v>
      </c>
      <c r="K107" s="3">
        <f t="shared" si="23"/>
        <v>45</v>
      </c>
      <c r="L107" s="3"/>
      <c r="M107" s="3">
        <f t="shared" si="24"/>
        <v>45</v>
      </c>
      <c r="N107" s="3"/>
      <c r="O107" s="3" t="s">
        <v>43</v>
      </c>
      <c r="P107" s="3">
        <v>1</v>
      </c>
      <c r="Q107" s="6"/>
    </row>
    <row r="108" spans="1:17" s="4" customFormat="1" x14ac:dyDescent="0.2">
      <c r="A108" s="3">
        <v>95</v>
      </c>
      <c r="B108" s="3">
        <v>4406128</v>
      </c>
      <c r="C108" s="3">
        <v>74</v>
      </c>
      <c r="D108" s="3"/>
      <c r="E108" s="3">
        <v>61</v>
      </c>
      <c r="F108" s="3"/>
      <c r="G108" s="3"/>
      <c r="H108" s="3"/>
      <c r="I108" s="3"/>
      <c r="J108" s="3">
        <v>81</v>
      </c>
      <c r="K108" s="3">
        <f t="shared" si="23"/>
        <v>216</v>
      </c>
      <c r="L108" s="3"/>
      <c r="M108" s="3">
        <f t="shared" si="24"/>
        <v>216</v>
      </c>
      <c r="N108" s="3"/>
      <c r="O108" s="3" t="s">
        <v>42</v>
      </c>
      <c r="P108" s="3">
        <v>3</v>
      </c>
      <c r="Q108" s="3"/>
    </row>
    <row r="109" spans="1:17" s="10" customFormat="1" x14ac:dyDescent="0.2">
      <c r="A109" s="3">
        <v>96</v>
      </c>
      <c r="B109" s="3">
        <v>3791990</v>
      </c>
      <c r="C109" s="3">
        <v>58</v>
      </c>
      <c r="D109" s="3"/>
      <c r="E109" s="3">
        <v>46</v>
      </c>
      <c r="F109" s="3"/>
      <c r="G109" s="3"/>
      <c r="H109" s="3"/>
      <c r="I109" s="3"/>
      <c r="J109" s="3">
        <v>61</v>
      </c>
      <c r="K109" s="3">
        <f t="shared" si="23"/>
        <v>165</v>
      </c>
      <c r="L109" s="3"/>
      <c r="M109" s="3">
        <f t="shared" si="24"/>
        <v>165</v>
      </c>
      <c r="N109" s="3"/>
      <c r="O109" s="3" t="s">
        <v>42</v>
      </c>
      <c r="P109" s="3">
        <v>1</v>
      </c>
      <c r="Q109" s="6"/>
    </row>
    <row r="110" spans="1:17" s="4" customFormat="1" x14ac:dyDescent="0.2">
      <c r="A110" s="3">
        <v>97</v>
      </c>
      <c r="B110" s="3">
        <v>4487217</v>
      </c>
      <c r="C110" s="3"/>
      <c r="D110" s="3" t="s">
        <v>40</v>
      </c>
      <c r="E110" s="3"/>
      <c r="F110" s="3"/>
      <c r="G110" s="3"/>
      <c r="H110" s="3" t="s">
        <v>40</v>
      </c>
      <c r="I110" s="3"/>
      <c r="J110" s="3" t="s">
        <v>40</v>
      </c>
      <c r="K110" s="3">
        <f t="shared" si="23"/>
        <v>0</v>
      </c>
      <c r="L110" s="3"/>
      <c r="M110" s="3">
        <f t="shared" si="24"/>
        <v>0</v>
      </c>
      <c r="N110" s="3"/>
      <c r="O110" s="3" t="s">
        <v>41</v>
      </c>
      <c r="P110" s="3">
        <v>2</v>
      </c>
      <c r="Q110" s="6"/>
    </row>
    <row r="111" spans="1:17" s="4" customFormat="1" x14ac:dyDescent="0.2">
      <c r="A111" s="3">
        <v>98</v>
      </c>
      <c r="B111" s="3">
        <v>4512421</v>
      </c>
      <c r="C111" s="3"/>
      <c r="D111" s="3" t="s">
        <v>40</v>
      </c>
      <c r="E111" s="3"/>
      <c r="F111" s="3"/>
      <c r="G111" s="3"/>
      <c r="H111" s="3" t="s">
        <v>40</v>
      </c>
      <c r="I111" s="3"/>
      <c r="J111" s="3" t="s">
        <v>40</v>
      </c>
      <c r="K111" s="3">
        <f t="shared" si="23"/>
        <v>0</v>
      </c>
      <c r="L111" s="3"/>
      <c r="M111" s="3">
        <f t="shared" si="24"/>
        <v>0</v>
      </c>
      <c r="N111" s="3"/>
      <c r="O111" s="3" t="s">
        <v>41</v>
      </c>
      <c r="P111" s="3">
        <v>2</v>
      </c>
      <c r="Q111" s="6"/>
    </row>
    <row r="112" spans="1:17" s="10" customFormat="1" ht="15" customHeight="1" x14ac:dyDescent="0.2">
      <c r="A112" s="3">
        <v>99</v>
      </c>
      <c r="B112" s="3">
        <v>4259430</v>
      </c>
      <c r="C112" s="3">
        <v>64</v>
      </c>
      <c r="D112" s="3"/>
      <c r="E112" s="3"/>
      <c r="F112" s="3"/>
      <c r="G112" s="3">
        <v>46</v>
      </c>
      <c r="H112" s="3"/>
      <c r="I112" s="3"/>
      <c r="J112" s="3">
        <v>43</v>
      </c>
      <c r="K112" s="3">
        <f t="shared" si="23"/>
        <v>153</v>
      </c>
      <c r="L112" s="3"/>
      <c r="M112" s="3">
        <f t="shared" si="24"/>
        <v>153</v>
      </c>
      <c r="N112" s="3"/>
      <c r="O112" s="3" t="s">
        <v>42</v>
      </c>
      <c r="P112" s="3">
        <v>3</v>
      </c>
      <c r="Q112" s="3"/>
    </row>
    <row r="113" spans="1:17" s="10" customFormat="1" x14ac:dyDescent="0.2">
      <c r="A113" s="3">
        <v>100</v>
      </c>
      <c r="B113" s="3">
        <v>3753641</v>
      </c>
      <c r="C113" s="3"/>
      <c r="D113" s="3" t="s">
        <v>40</v>
      </c>
      <c r="E113" s="3"/>
      <c r="F113" s="3"/>
      <c r="G113" s="3"/>
      <c r="H113" s="3" t="s">
        <v>40</v>
      </c>
      <c r="I113" s="3"/>
      <c r="J113" s="3" t="s">
        <v>40</v>
      </c>
      <c r="K113" s="3">
        <f t="shared" si="23"/>
        <v>0</v>
      </c>
      <c r="L113" s="3">
        <v>5</v>
      </c>
      <c r="M113" s="3">
        <f t="shared" si="24"/>
        <v>5</v>
      </c>
      <c r="N113" s="3"/>
      <c r="O113" s="3" t="s">
        <v>41</v>
      </c>
      <c r="P113" s="3">
        <v>2</v>
      </c>
      <c r="Q113" s="6"/>
    </row>
    <row r="114" spans="1:17" s="4" customFormat="1" x14ac:dyDescent="0.2">
      <c r="A114" s="3">
        <v>101</v>
      </c>
      <c r="B114" s="3">
        <v>4095918</v>
      </c>
      <c r="C114" s="3">
        <v>58</v>
      </c>
      <c r="D114" s="3"/>
      <c r="E114" s="3">
        <v>58</v>
      </c>
      <c r="F114" s="3"/>
      <c r="G114" s="3"/>
      <c r="H114" s="3"/>
      <c r="I114" s="3"/>
      <c r="J114" s="3">
        <v>42</v>
      </c>
      <c r="K114" s="3">
        <f t="shared" si="23"/>
        <v>158</v>
      </c>
      <c r="L114" s="3">
        <v>3</v>
      </c>
      <c r="M114" s="3">
        <f t="shared" si="24"/>
        <v>161</v>
      </c>
      <c r="N114" s="3"/>
      <c r="O114" s="3" t="s">
        <v>42</v>
      </c>
      <c r="P114" s="3">
        <v>2</v>
      </c>
      <c r="Q114" s="3"/>
    </row>
    <row r="115" spans="1:17" s="10" customFormat="1" x14ac:dyDescent="0.2">
      <c r="A115" s="3">
        <v>102</v>
      </c>
      <c r="B115" s="3">
        <v>4187051</v>
      </c>
      <c r="C115" s="3"/>
      <c r="D115" s="3" t="s">
        <v>40</v>
      </c>
      <c r="E115" s="3"/>
      <c r="F115" s="3"/>
      <c r="G115" s="3"/>
      <c r="H115" s="3" t="s">
        <v>40</v>
      </c>
      <c r="I115" s="3"/>
      <c r="J115" s="3" t="s">
        <v>40</v>
      </c>
      <c r="K115" s="3">
        <f t="shared" ref="K115:K120" si="25">SUM(C115:J115)</f>
        <v>0</v>
      </c>
      <c r="L115" s="3"/>
      <c r="M115" s="3">
        <f t="shared" ref="M115:M120" si="26">K115+L115</f>
        <v>0</v>
      </c>
      <c r="N115" s="3"/>
      <c r="O115" s="3" t="s">
        <v>41</v>
      </c>
      <c r="P115" s="3">
        <v>1</v>
      </c>
      <c r="Q115" s="6"/>
    </row>
    <row r="116" spans="1:17" s="4" customFormat="1" x14ac:dyDescent="0.2">
      <c r="A116" s="3">
        <v>103</v>
      </c>
      <c r="B116" s="3">
        <v>4525798</v>
      </c>
      <c r="C116" s="3"/>
      <c r="D116" s="3" t="s">
        <v>40</v>
      </c>
      <c r="E116" s="3"/>
      <c r="F116" s="3"/>
      <c r="G116" s="3"/>
      <c r="H116" s="3" t="s">
        <v>40</v>
      </c>
      <c r="I116" s="3"/>
      <c r="J116" s="3" t="s">
        <v>40</v>
      </c>
      <c r="K116" s="3">
        <f t="shared" si="25"/>
        <v>0</v>
      </c>
      <c r="L116" s="3"/>
      <c r="M116" s="3">
        <f t="shared" si="26"/>
        <v>0</v>
      </c>
      <c r="N116" s="3"/>
      <c r="O116" s="3" t="s">
        <v>41</v>
      </c>
      <c r="P116" s="3">
        <v>3</v>
      </c>
      <c r="Q116" s="6"/>
    </row>
    <row r="117" spans="1:17" s="46" customFormat="1" x14ac:dyDescent="0.2">
      <c r="A117" s="3">
        <v>104</v>
      </c>
      <c r="B117" s="3">
        <v>4525794</v>
      </c>
      <c r="C117" s="3">
        <v>40</v>
      </c>
      <c r="D117" s="3"/>
      <c r="E117" s="3">
        <v>51</v>
      </c>
      <c r="F117" s="3"/>
      <c r="G117" s="3"/>
      <c r="H117" s="3"/>
      <c r="I117" s="3"/>
      <c r="J117" s="3">
        <v>36</v>
      </c>
      <c r="K117" s="3">
        <f t="shared" ref="K117" si="27">SUM(C117:J117)</f>
        <v>127</v>
      </c>
      <c r="L117" s="3"/>
      <c r="M117" s="3">
        <f t="shared" si="26"/>
        <v>127</v>
      </c>
      <c r="N117" s="3"/>
      <c r="O117" s="3" t="s">
        <v>42</v>
      </c>
      <c r="P117" s="3">
        <v>2</v>
      </c>
      <c r="Q117" s="3"/>
    </row>
    <row r="118" spans="1:17" s="10" customFormat="1" x14ac:dyDescent="0.2">
      <c r="A118" s="3">
        <v>105</v>
      </c>
      <c r="B118" s="3">
        <v>4524767</v>
      </c>
      <c r="C118" s="3">
        <v>46</v>
      </c>
      <c r="D118" s="3"/>
      <c r="E118" s="3">
        <v>56</v>
      </c>
      <c r="F118" s="3"/>
      <c r="G118" s="3"/>
      <c r="H118" s="3"/>
      <c r="I118" s="3"/>
      <c r="J118" s="3">
        <v>52</v>
      </c>
      <c r="K118" s="3">
        <f t="shared" si="25"/>
        <v>154</v>
      </c>
      <c r="L118" s="3">
        <v>5</v>
      </c>
      <c r="M118" s="3">
        <f t="shared" si="26"/>
        <v>159</v>
      </c>
      <c r="N118" s="3"/>
      <c r="O118" s="3" t="s">
        <v>41</v>
      </c>
      <c r="P118" s="3">
        <v>1</v>
      </c>
      <c r="Q118" s="6"/>
    </row>
    <row r="119" spans="1:17" s="4" customFormat="1" x14ac:dyDescent="0.2">
      <c r="A119" s="3">
        <v>106</v>
      </c>
      <c r="B119" s="3">
        <v>4578226</v>
      </c>
      <c r="C119" s="3">
        <v>46</v>
      </c>
      <c r="D119" s="3"/>
      <c r="E119" s="3">
        <v>54</v>
      </c>
      <c r="F119" s="3"/>
      <c r="G119" s="3"/>
      <c r="H119" s="3"/>
      <c r="I119" s="3"/>
      <c r="J119" s="3">
        <v>54</v>
      </c>
      <c r="K119" s="3">
        <f t="shared" si="25"/>
        <v>154</v>
      </c>
      <c r="L119" s="3">
        <v>3</v>
      </c>
      <c r="M119" s="3">
        <f t="shared" si="26"/>
        <v>157</v>
      </c>
      <c r="N119" s="3"/>
      <c r="O119" s="3" t="s">
        <v>42</v>
      </c>
      <c r="P119" s="3">
        <v>2</v>
      </c>
      <c r="Q119" s="3"/>
    </row>
    <row r="120" spans="1:17" s="4" customFormat="1" x14ac:dyDescent="0.2">
      <c r="A120" s="3">
        <v>107</v>
      </c>
      <c r="B120" s="3">
        <v>4590857</v>
      </c>
      <c r="C120" s="3">
        <v>46</v>
      </c>
      <c r="D120" s="3"/>
      <c r="E120" s="3">
        <v>53</v>
      </c>
      <c r="F120" s="3"/>
      <c r="G120" s="3"/>
      <c r="H120" s="3"/>
      <c r="I120" s="3"/>
      <c r="J120" s="3">
        <v>54</v>
      </c>
      <c r="K120" s="3">
        <f t="shared" si="25"/>
        <v>153</v>
      </c>
      <c r="L120" s="3">
        <v>3</v>
      </c>
      <c r="M120" s="3">
        <f t="shared" si="26"/>
        <v>156</v>
      </c>
      <c r="N120" s="3"/>
      <c r="O120" s="3" t="s">
        <v>42</v>
      </c>
      <c r="P120" s="3">
        <v>2</v>
      </c>
      <c r="Q120" s="3"/>
    </row>
    <row r="121" spans="1:17" s="4" customFormat="1" x14ac:dyDescent="0.2">
      <c r="A121" s="3">
        <v>108</v>
      </c>
      <c r="B121" s="3">
        <v>4571789</v>
      </c>
      <c r="C121" s="3">
        <v>52</v>
      </c>
      <c r="D121" s="3"/>
      <c r="E121" s="3"/>
      <c r="F121" s="3"/>
      <c r="G121" s="3">
        <v>56</v>
      </c>
      <c r="H121" s="3"/>
      <c r="I121" s="3"/>
      <c r="J121" s="3">
        <v>51</v>
      </c>
      <c r="K121" s="3">
        <f>SUM(C121:J121)</f>
        <v>159</v>
      </c>
      <c r="L121" s="3"/>
      <c r="M121" s="3">
        <f>K121+L121</f>
        <v>159</v>
      </c>
      <c r="N121" s="3"/>
      <c r="O121" s="3" t="s">
        <v>42</v>
      </c>
      <c r="P121" s="3">
        <v>3</v>
      </c>
      <c r="Q121" s="3"/>
    </row>
    <row r="122" spans="1:17" s="65" customFormat="1" x14ac:dyDescent="0.25">
      <c r="A122" s="48">
        <v>109</v>
      </c>
      <c r="B122" s="7">
        <v>4538610</v>
      </c>
      <c r="C122" s="48">
        <v>70</v>
      </c>
      <c r="D122" s="48"/>
      <c r="E122" s="48">
        <v>59</v>
      </c>
      <c r="F122" s="48"/>
      <c r="G122" s="48"/>
      <c r="H122" s="48"/>
      <c r="I122" s="48"/>
      <c r="J122" s="48">
        <v>66</v>
      </c>
      <c r="K122" s="48">
        <f>SUM(C122:J122)</f>
        <v>195</v>
      </c>
      <c r="L122" s="48"/>
      <c r="M122" s="7">
        <f>K122+L122</f>
        <v>195</v>
      </c>
      <c r="N122" s="48"/>
      <c r="O122" s="7" t="s">
        <v>42</v>
      </c>
      <c r="P122" s="7">
        <v>3</v>
      </c>
      <c r="Q122" s="7"/>
    </row>
    <row r="123" spans="1:17" s="10" customFormat="1" x14ac:dyDescent="0.25">
      <c r="A123" s="3">
        <v>110</v>
      </c>
      <c r="B123" s="3">
        <v>4591821</v>
      </c>
      <c r="C123" s="3">
        <v>64</v>
      </c>
      <c r="D123" s="3"/>
      <c r="E123" s="3"/>
      <c r="F123" s="3"/>
      <c r="G123" s="3">
        <v>48</v>
      </c>
      <c r="H123" s="3"/>
      <c r="I123" s="3"/>
      <c r="J123" s="3">
        <v>57</v>
      </c>
      <c r="K123" s="48">
        <f t="shared" ref="K123:K135" si="28">SUM(C123:J123)</f>
        <v>169</v>
      </c>
      <c r="L123" s="3"/>
      <c r="M123" s="7">
        <f t="shared" ref="M123:M135" si="29">K123+L123</f>
        <v>169</v>
      </c>
      <c r="N123" s="3"/>
      <c r="O123" s="7" t="s">
        <v>42</v>
      </c>
      <c r="P123" s="7">
        <v>1</v>
      </c>
      <c r="Q123" s="7"/>
    </row>
    <row r="124" spans="1:17" s="10" customFormat="1" x14ac:dyDescent="0.2">
      <c r="A124" s="3">
        <v>111</v>
      </c>
      <c r="B124" s="3">
        <v>4075362</v>
      </c>
      <c r="C124" s="3">
        <v>34</v>
      </c>
      <c r="D124" s="3"/>
      <c r="E124" s="3">
        <v>49</v>
      </c>
      <c r="F124" s="3"/>
      <c r="G124" s="3"/>
      <c r="H124" s="3"/>
      <c r="I124" s="3"/>
      <c r="J124" s="3">
        <v>67</v>
      </c>
      <c r="K124" s="3">
        <f t="shared" si="28"/>
        <v>150</v>
      </c>
      <c r="L124" s="3"/>
      <c r="M124" s="3">
        <f t="shared" si="29"/>
        <v>150</v>
      </c>
      <c r="N124" s="3"/>
      <c r="O124" s="3" t="s">
        <v>42</v>
      </c>
      <c r="P124" s="3">
        <v>2</v>
      </c>
      <c r="Q124" s="3"/>
    </row>
    <row r="125" spans="1:17" s="4" customFormat="1" x14ac:dyDescent="0.2">
      <c r="A125" s="3">
        <v>112</v>
      </c>
      <c r="B125" s="3">
        <v>4550501</v>
      </c>
      <c r="C125" s="3">
        <v>40</v>
      </c>
      <c r="D125" s="3"/>
      <c r="E125" s="3">
        <v>46</v>
      </c>
      <c r="F125" s="3"/>
      <c r="G125" s="3"/>
      <c r="H125" s="3"/>
      <c r="I125" s="3"/>
      <c r="J125" s="3">
        <v>72</v>
      </c>
      <c r="K125" s="3">
        <f t="shared" si="28"/>
        <v>158</v>
      </c>
      <c r="L125" s="3"/>
      <c r="M125" s="3">
        <f t="shared" si="29"/>
        <v>158</v>
      </c>
      <c r="N125" s="3"/>
      <c r="O125" s="3" t="s">
        <v>42</v>
      </c>
      <c r="P125" s="3">
        <v>2</v>
      </c>
      <c r="Q125" s="3"/>
    </row>
    <row r="126" spans="1:17" s="4" customFormat="1" x14ac:dyDescent="0.2">
      <c r="A126" s="3">
        <v>113</v>
      </c>
      <c r="B126" s="3">
        <v>4591222</v>
      </c>
      <c r="C126" s="3">
        <v>40</v>
      </c>
      <c r="D126" s="3"/>
      <c r="E126" s="3">
        <v>39</v>
      </c>
      <c r="G126" s="3"/>
      <c r="H126" s="3"/>
      <c r="I126" s="3"/>
      <c r="J126" s="3">
        <v>45</v>
      </c>
      <c r="K126" s="3">
        <f t="shared" si="28"/>
        <v>124</v>
      </c>
      <c r="L126" s="3">
        <v>3</v>
      </c>
      <c r="M126" s="3">
        <f t="shared" si="29"/>
        <v>127</v>
      </c>
      <c r="N126" s="3"/>
      <c r="O126" s="7" t="s">
        <v>42</v>
      </c>
      <c r="P126" s="7">
        <v>2</v>
      </c>
      <c r="Q126" s="7"/>
    </row>
    <row r="127" spans="1:17" s="46" customFormat="1" x14ac:dyDescent="0.2">
      <c r="A127" s="3">
        <v>114</v>
      </c>
      <c r="B127" s="3">
        <v>4554297</v>
      </c>
      <c r="C127" s="3">
        <v>58</v>
      </c>
      <c r="D127" s="3"/>
      <c r="E127" s="3"/>
      <c r="F127" s="3"/>
      <c r="G127" s="3">
        <v>43</v>
      </c>
      <c r="H127" s="3"/>
      <c r="I127" s="3"/>
      <c r="J127" s="3">
        <v>54</v>
      </c>
      <c r="K127" s="3">
        <f t="shared" ref="K127" si="30">SUM(C127:J127)</f>
        <v>155</v>
      </c>
      <c r="L127" s="3"/>
      <c r="M127" s="3">
        <f t="shared" si="29"/>
        <v>155</v>
      </c>
      <c r="N127" s="3"/>
      <c r="O127" s="7" t="s">
        <v>42</v>
      </c>
      <c r="P127" s="7">
        <v>2</v>
      </c>
      <c r="Q127" s="7"/>
    </row>
    <row r="128" spans="1:17" s="10" customFormat="1" x14ac:dyDescent="0.25">
      <c r="A128" s="3">
        <v>115</v>
      </c>
      <c r="B128" s="3">
        <v>4074336</v>
      </c>
      <c r="C128" s="3">
        <v>74</v>
      </c>
      <c r="D128" s="3"/>
      <c r="E128" s="3">
        <v>68</v>
      </c>
      <c r="F128" s="3"/>
      <c r="G128" s="3"/>
      <c r="H128" s="3"/>
      <c r="I128" s="3"/>
      <c r="J128" s="3">
        <v>69</v>
      </c>
      <c r="K128" s="48">
        <f t="shared" si="28"/>
        <v>211</v>
      </c>
      <c r="L128" s="3">
        <v>3</v>
      </c>
      <c r="M128" s="7">
        <f t="shared" si="29"/>
        <v>214</v>
      </c>
      <c r="N128" s="3"/>
      <c r="O128" s="3" t="s">
        <v>42</v>
      </c>
      <c r="P128" s="3">
        <v>1</v>
      </c>
      <c r="Q128" s="3"/>
    </row>
    <row r="129" spans="1:17" s="4" customFormat="1" x14ac:dyDescent="0.2">
      <c r="A129" s="3">
        <v>116</v>
      </c>
      <c r="B129" s="3">
        <v>4570401</v>
      </c>
      <c r="C129" s="3">
        <v>46</v>
      </c>
      <c r="D129" s="3"/>
      <c r="E129" s="3">
        <v>44</v>
      </c>
      <c r="F129" s="3"/>
      <c r="G129" s="3"/>
      <c r="H129" s="3"/>
      <c r="I129" s="3"/>
      <c r="J129" s="3">
        <v>42</v>
      </c>
      <c r="K129" s="3">
        <f t="shared" si="28"/>
        <v>132</v>
      </c>
      <c r="L129" s="3"/>
      <c r="M129" s="3">
        <f t="shared" si="29"/>
        <v>132</v>
      </c>
      <c r="N129" s="3"/>
      <c r="O129" s="7" t="s">
        <v>42</v>
      </c>
      <c r="P129" s="7">
        <v>2</v>
      </c>
      <c r="Q129" s="7"/>
    </row>
    <row r="130" spans="1:17" s="4" customFormat="1" x14ac:dyDescent="0.2">
      <c r="A130" s="3">
        <v>117</v>
      </c>
      <c r="B130" s="3">
        <v>4162696</v>
      </c>
      <c r="C130" s="3"/>
      <c r="D130" s="3" t="s">
        <v>40</v>
      </c>
      <c r="E130" s="3"/>
      <c r="F130" s="3"/>
      <c r="G130" s="3"/>
      <c r="H130" s="3" t="s">
        <v>40</v>
      </c>
      <c r="I130" s="3"/>
      <c r="J130" s="3" t="s">
        <v>40</v>
      </c>
      <c r="K130" s="3">
        <f t="shared" si="28"/>
        <v>0</v>
      </c>
      <c r="L130" s="3"/>
      <c r="M130" s="3">
        <f t="shared" si="29"/>
        <v>0</v>
      </c>
      <c r="N130" s="3"/>
      <c r="O130" s="3" t="s">
        <v>41</v>
      </c>
      <c r="P130" s="3">
        <v>2</v>
      </c>
      <c r="Q130" s="6"/>
    </row>
    <row r="131" spans="1:17" s="10" customFormat="1" x14ac:dyDescent="0.2">
      <c r="A131" s="3">
        <v>118</v>
      </c>
      <c r="B131" s="3">
        <v>4598904</v>
      </c>
      <c r="C131" s="3">
        <v>58</v>
      </c>
      <c r="D131" s="3"/>
      <c r="E131" s="3"/>
      <c r="F131" s="3"/>
      <c r="G131" s="3">
        <v>40</v>
      </c>
      <c r="H131" s="3"/>
      <c r="I131" s="3"/>
      <c r="J131" s="3">
        <v>45</v>
      </c>
      <c r="K131" s="3">
        <f t="shared" si="28"/>
        <v>143</v>
      </c>
      <c r="L131" s="3"/>
      <c r="M131" s="3">
        <f t="shared" si="29"/>
        <v>143</v>
      </c>
      <c r="N131" s="3"/>
      <c r="O131" s="3" t="s">
        <v>42</v>
      </c>
      <c r="P131" s="3">
        <v>2</v>
      </c>
      <c r="Q131" s="3"/>
    </row>
    <row r="132" spans="1:17" s="4" customFormat="1" x14ac:dyDescent="0.2">
      <c r="A132" s="3">
        <v>119</v>
      </c>
      <c r="B132" s="3">
        <v>4612995</v>
      </c>
      <c r="C132" s="3">
        <v>46</v>
      </c>
      <c r="D132" s="3"/>
      <c r="E132" s="3">
        <v>39</v>
      </c>
      <c r="F132" s="3"/>
      <c r="G132" s="3"/>
      <c r="H132" s="3"/>
      <c r="I132" s="3"/>
      <c r="J132" s="3">
        <v>40</v>
      </c>
      <c r="K132" s="3">
        <f t="shared" si="28"/>
        <v>125</v>
      </c>
      <c r="L132" s="3"/>
      <c r="M132" s="3">
        <f t="shared" si="29"/>
        <v>125</v>
      </c>
      <c r="N132" s="3"/>
      <c r="O132" s="7" t="s">
        <v>42</v>
      </c>
      <c r="P132" s="7">
        <v>3</v>
      </c>
      <c r="Q132" s="7"/>
    </row>
    <row r="133" spans="1:17" s="10" customFormat="1" x14ac:dyDescent="0.2">
      <c r="A133" s="3">
        <v>120</v>
      </c>
      <c r="B133" s="3">
        <v>4612993</v>
      </c>
      <c r="C133" s="3"/>
      <c r="D133" s="3" t="s">
        <v>40</v>
      </c>
      <c r="E133" s="3"/>
      <c r="F133" s="3"/>
      <c r="G133" s="3"/>
      <c r="H133" s="3" t="s">
        <v>40</v>
      </c>
      <c r="I133" s="3"/>
      <c r="J133" s="3" t="s">
        <v>40</v>
      </c>
      <c r="K133" s="3">
        <f t="shared" si="28"/>
        <v>0</v>
      </c>
      <c r="L133" s="3"/>
      <c r="M133" s="3">
        <f t="shared" si="29"/>
        <v>0</v>
      </c>
      <c r="N133" s="3"/>
      <c r="O133" s="3" t="s">
        <v>41</v>
      </c>
      <c r="P133" s="3">
        <v>2</v>
      </c>
      <c r="Q133" s="6"/>
    </row>
    <row r="134" spans="1:17" s="4" customFormat="1" x14ac:dyDescent="0.2">
      <c r="A134" s="3">
        <v>121</v>
      </c>
      <c r="B134" s="3">
        <v>4357918</v>
      </c>
      <c r="C134" s="3">
        <v>74</v>
      </c>
      <c r="D134" s="3"/>
      <c r="E134" s="3"/>
      <c r="F134" s="3"/>
      <c r="G134" s="3">
        <v>64</v>
      </c>
      <c r="H134" s="3"/>
      <c r="I134" s="3"/>
      <c r="J134" s="3">
        <v>66</v>
      </c>
      <c r="K134" s="3">
        <f t="shared" si="28"/>
        <v>204</v>
      </c>
      <c r="L134" s="3">
        <v>5</v>
      </c>
      <c r="M134" s="3">
        <f t="shared" si="29"/>
        <v>209</v>
      </c>
      <c r="N134" s="3"/>
      <c r="O134" s="7" t="s">
        <v>42</v>
      </c>
      <c r="P134" s="7">
        <v>4</v>
      </c>
      <c r="Q134" s="7"/>
    </row>
    <row r="135" spans="1:17" s="10" customFormat="1" x14ac:dyDescent="0.2">
      <c r="A135" s="3">
        <v>122</v>
      </c>
      <c r="B135" s="3">
        <v>4595266</v>
      </c>
      <c r="C135" s="3">
        <v>72</v>
      </c>
      <c r="D135" s="3"/>
      <c r="E135" s="3">
        <v>76</v>
      </c>
      <c r="F135" s="3"/>
      <c r="G135" s="3"/>
      <c r="H135" s="3"/>
      <c r="I135" s="3"/>
      <c r="J135" s="3">
        <v>63</v>
      </c>
      <c r="K135" s="3">
        <f t="shared" si="28"/>
        <v>211</v>
      </c>
      <c r="L135" s="3">
        <v>5</v>
      </c>
      <c r="M135" s="3">
        <f t="shared" si="29"/>
        <v>216</v>
      </c>
      <c r="N135" s="3"/>
      <c r="O135" s="7" t="s">
        <v>42</v>
      </c>
      <c r="P135" s="7">
        <v>2</v>
      </c>
      <c r="Q135" s="7"/>
    </row>
    <row r="136" spans="1:17" s="10" customFormat="1" x14ac:dyDescent="0.2">
      <c r="A136" s="3">
        <v>123</v>
      </c>
      <c r="B136" s="3">
        <v>4621017</v>
      </c>
      <c r="C136" s="3"/>
      <c r="D136" s="3" t="s">
        <v>40</v>
      </c>
      <c r="E136" s="3"/>
      <c r="F136" s="3"/>
      <c r="G136" s="3"/>
      <c r="H136" s="3" t="s">
        <v>40</v>
      </c>
      <c r="I136" s="3"/>
      <c r="J136" s="3" t="s">
        <v>40</v>
      </c>
      <c r="K136" s="3"/>
      <c r="L136" s="3"/>
      <c r="M136" s="3"/>
      <c r="N136" s="3"/>
      <c r="O136" s="3" t="s">
        <v>41</v>
      </c>
      <c r="P136" s="3">
        <v>1</v>
      </c>
      <c r="Q136" s="6"/>
    </row>
    <row r="137" spans="1:17" s="4" customFormat="1" x14ac:dyDescent="0.2">
      <c r="A137" s="3">
        <v>124</v>
      </c>
      <c r="B137" s="3">
        <v>4570104</v>
      </c>
      <c r="C137" s="3">
        <v>40</v>
      </c>
      <c r="D137" s="3"/>
      <c r="E137" s="3">
        <v>53</v>
      </c>
      <c r="F137" s="3"/>
      <c r="G137" s="3"/>
      <c r="H137" s="3"/>
      <c r="I137" s="3"/>
      <c r="J137" s="3">
        <v>64</v>
      </c>
      <c r="K137" s="3">
        <f t="shared" ref="K137:K139" si="31">SUM(C137:J137)</f>
        <v>157</v>
      </c>
      <c r="L137" s="3"/>
      <c r="M137" s="3">
        <f t="shared" ref="M137:M141" si="32">K137+L137</f>
        <v>157</v>
      </c>
      <c r="N137" s="3"/>
      <c r="O137" s="7" t="s">
        <v>42</v>
      </c>
      <c r="P137" s="7">
        <v>3</v>
      </c>
      <c r="Q137" s="7"/>
    </row>
    <row r="138" spans="1:17" s="4" customFormat="1" x14ac:dyDescent="0.2">
      <c r="A138" s="3">
        <v>125</v>
      </c>
      <c r="B138" s="3">
        <v>4609291</v>
      </c>
      <c r="C138" s="3">
        <v>70</v>
      </c>
      <c r="D138" s="3"/>
      <c r="E138" s="3"/>
      <c r="F138" s="3"/>
      <c r="G138" s="3">
        <v>46</v>
      </c>
      <c r="H138" s="3"/>
      <c r="I138" s="3"/>
      <c r="J138" s="3">
        <v>48</v>
      </c>
      <c r="K138" s="3">
        <f t="shared" si="31"/>
        <v>164</v>
      </c>
      <c r="L138" s="3">
        <v>3</v>
      </c>
      <c r="M138" s="3">
        <f t="shared" si="32"/>
        <v>167</v>
      </c>
      <c r="N138" s="3"/>
      <c r="O138" s="7" t="s">
        <v>42</v>
      </c>
      <c r="P138" s="7">
        <v>2</v>
      </c>
      <c r="Q138" s="7"/>
    </row>
    <row r="139" spans="1:17" s="4" customFormat="1" x14ac:dyDescent="0.2">
      <c r="A139" s="3">
        <v>126</v>
      </c>
      <c r="B139" s="3">
        <v>4564741</v>
      </c>
      <c r="C139" s="3">
        <v>74</v>
      </c>
      <c r="D139" s="3"/>
      <c r="E139" s="3">
        <v>59</v>
      </c>
      <c r="F139" s="3"/>
      <c r="G139" s="3"/>
      <c r="H139" s="3"/>
      <c r="I139" s="3"/>
      <c r="J139" s="3">
        <v>58</v>
      </c>
      <c r="K139" s="3">
        <f t="shared" si="31"/>
        <v>191</v>
      </c>
      <c r="L139" s="3"/>
      <c r="M139" s="3">
        <f t="shared" si="32"/>
        <v>191</v>
      </c>
      <c r="N139" s="3"/>
      <c r="O139" s="7" t="s">
        <v>42</v>
      </c>
      <c r="P139" s="7">
        <v>2</v>
      </c>
      <c r="Q139" s="7"/>
    </row>
    <row r="140" spans="1:17" s="47" customFormat="1" ht="18" customHeight="1" x14ac:dyDescent="0.2">
      <c r="A140" s="3">
        <v>127</v>
      </c>
      <c r="B140" s="3">
        <v>4517303</v>
      </c>
      <c r="C140" s="3"/>
      <c r="D140" s="3" t="s">
        <v>40</v>
      </c>
      <c r="E140" s="3"/>
      <c r="F140" s="3"/>
      <c r="G140" s="3"/>
      <c r="H140" s="3" t="s">
        <v>40</v>
      </c>
      <c r="I140" s="3"/>
      <c r="J140" s="3" t="s">
        <v>40</v>
      </c>
      <c r="K140" s="3">
        <f t="shared" ref="K140" si="33">SUM(C140:J140)</f>
        <v>0</v>
      </c>
      <c r="L140" s="3">
        <v>3</v>
      </c>
      <c r="M140" s="3">
        <f t="shared" si="32"/>
        <v>3</v>
      </c>
      <c r="N140" s="3"/>
      <c r="O140" s="3" t="s">
        <v>41</v>
      </c>
      <c r="P140" s="3">
        <v>1</v>
      </c>
      <c r="Q140" s="6"/>
    </row>
    <row r="141" spans="1:17" s="4" customFormat="1" x14ac:dyDescent="0.2">
      <c r="A141" s="3">
        <v>128</v>
      </c>
      <c r="B141" s="3">
        <v>4637783</v>
      </c>
      <c r="C141" s="3"/>
      <c r="D141" s="3" t="s">
        <v>40</v>
      </c>
      <c r="E141" s="3"/>
      <c r="F141" s="3"/>
      <c r="G141" s="3"/>
      <c r="H141" s="3" t="s">
        <v>40</v>
      </c>
      <c r="I141" s="3"/>
      <c r="J141" s="3" t="s">
        <v>40</v>
      </c>
      <c r="K141" s="3">
        <f t="shared" ref="K141" si="34">SUM(C141:J141)</f>
        <v>0</v>
      </c>
      <c r="L141" s="3"/>
      <c r="M141" s="3">
        <f t="shared" si="32"/>
        <v>0</v>
      </c>
      <c r="N141" s="3"/>
      <c r="O141" s="3" t="s">
        <v>41</v>
      </c>
      <c r="P141" s="3">
        <v>2</v>
      </c>
      <c r="Q141" s="6" t="s">
        <v>40</v>
      </c>
    </row>
    <row r="142" spans="1:17" s="5" customFormat="1" ht="15.75" customHeight="1" x14ac:dyDescent="0.2">
      <c r="A142" s="3">
        <v>129</v>
      </c>
      <c r="B142" s="3">
        <v>4214903</v>
      </c>
      <c r="C142" s="3">
        <v>58</v>
      </c>
      <c r="D142" s="3"/>
      <c r="E142" s="3">
        <v>68</v>
      </c>
      <c r="F142" s="3"/>
      <c r="G142" s="3"/>
      <c r="H142" s="3"/>
      <c r="I142" s="3"/>
      <c r="J142" s="3">
        <v>64</v>
      </c>
      <c r="K142" s="3">
        <f>SUM(C142:J142)</f>
        <v>190</v>
      </c>
      <c r="L142" s="3"/>
      <c r="M142" s="3">
        <f>K142+L142</f>
        <v>190</v>
      </c>
      <c r="N142" s="3"/>
      <c r="O142" s="3" t="s">
        <v>42</v>
      </c>
      <c r="P142" s="3">
        <v>2</v>
      </c>
      <c r="Q142" s="6"/>
    </row>
    <row r="143" spans="1:17" s="4" customFormat="1" x14ac:dyDescent="0.2">
      <c r="A143" s="3">
        <v>130</v>
      </c>
      <c r="B143" s="3">
        <v>4641371</v>
      </c>
      <c r="C143" s="3"/>
      <c r="D143" s="3" t="s">
        <v>40</v>
      </c>
      <c r="E143" s="3"/>
      <c r="F143" s="3"/>
      <c r="G143" s="3"/>
      <c r="H143" s="3" t="s">
        <v>40</v>
      </c>
      <c r="I143" s="3"/>
      <c r="J143" s="3">
        <v>39</v>
      </c>
      <c r="K143" s="3">
        <f t="shared" ref="K143:K152" si="35">SUM(C143:J143)</f>
        <v>39</v>
      </c>
      <c r="L143" s="3"/>
      <c r="M143" s="3">
        <f t="shared" ref="M143:M152" si="36">K143+L143</f>
        <v>39</v>
      </c>
      <c r="N143" s="3"/>
      <c r="O143" s="3" t="s">
        <v>41</v>
      </c>
      <c r="P143" s="3">
        <v>2</v>
      </c>
      <c r="Q143" s="6"/>
    </row>
    <row r="144" spans="1:17" s="10" customFormat="1" x14ac:dyDescent="0.2">
      <c r="A144" s="3">
        <v>131</v>
      </c>
      <c r="B144" s="3">
        <v>4585618</v>
      </c>
      <c r="C144" s="3">
        <v>52</v>
      </c>
      <c r="D144" s="3"/>
      <c r="E144" s="3">
        <v>53</v>
      </c>
      <c r="F144" s="3"/>
      <c r="G144" s="3"/>
      <c r="H144" s="3"/>
      <c r="I144" s="3"/>
      <c r="J144" s="3">
        <v>39</v>
      </c>
      <c r="K144" s="3">
        <f t="shared" si="35"/>
        <v>144</v>
      </c>
      <c r="L144" s="3"/>
      <c r="M144" s="3">
        <f t="shared" si="36"/>
        <v>144</v>
      </c>
      <c r="N144" s="3"/>
      <c r="O144" s="3" t="s">
        <v>42</v>
      </c>
      <c r="P144" s="3">
        <v>1</v>
      </c>
      <c r="Q144" s="6" t="s">
        <v>46</v>
      </c>
    </row>
    <row r="145" spans="1:17" s="10" customFormat="1" x14ac:dyDescent="0.2">
      <c r="A145" s="3">
        <v>132</v>
      </c>
      <c r="B145" s="3">
        <v>4646104</v>
      </c>
      <c r="C145" s="3"/>
      <c r="D145" s="3" t="s">
        <v>40</v>
      </c>
      <c r="E145" s="3"/>
      <c r="F145" s="3"/>
      <c r="G145" s="3"/>
      <c r="H145" s="3" t="s">
        <v>40</v>
      </c>
      <c r="I145" s="3"/>
      <c r="J145" s="3" t="s">
        <v>40</v>
      </c>
      <c r="K145" s="3">
        <f t="shared" si="35"/>
        <v>0</v>
      </c>
      <c r="L145" s="3"/>
      <c r="M145" s="3">
        <f t="shared" si="36"/>
        <v>0</v>
      </c>
      <c r="N145" s="3"/>
      <c r="O145" s="3" t="s">
        <v>41</v>
      </c>
      <c r="P145" s="3">
        <v>1</v>
      </c>
      <c r="Q145" s="6"/>
    </row>
    <row r="146" spans="1:17" s="10" customFormat="1" x14ac:dyDescent="0.2">
      <c r="A146" s="3">
        <v>133</v>
      </c>
      <c r="B146" s="3">
        <v>4389161</v>
      </c>
      <c r="C146" s="3">
        <v>74</v>
      </c>
      <c r="D146" s="3"/>
      <c r="E146" s="3"/>
      <c r="F146" s="3"/>
      <c r="G146" s="3">
        <v>43</v>
      </c>
      <c r="H146" s="3"/>
      <c r="I146" s="3"/>
      <c r="J146" s="3">
        <v>60</v>
      </c>
      <c r="K146" s="3">
        <f t="shared" si="35"/>
        <v>177</v>
      </c>
      <c r="L146" s="3"/>
      <c r="M146" s="3">
        <f t="shared" si="36"/>
        <v>177</v>
      </c>
      <c r="N146" s="3"/>
      <c r="O146" s="7" t="s">
        <v>42</v>
      </c>
      <c r="P146" s="7">
        <v>3</v>
      </c>
      <c r="Q146" s="7"/>
    </row>
    <row r="147" spans="1:17" s="10" customFormat="1" x14ac:dyDescent="0.2">
      <c r="A147" s="3">
        <v>134</v>
      </c>
      <c r="B147" s="3">
        <v>4649135</v>
      </c>
      <c r="C147" s="3"/>
      <c r="D147" s="3" t="s">
        <v>40</v>
      </c>
      <c r="E147" s="3"/>
      <c r="F147" s="3"/>
      <c r="G147" s="3"/>
      <c r="H147" s="3" t="s">
        <v>40</v>
      </c>
      <c r="I147" s="3"/>
      <c r="J147" s="3" t="s">
        <v>40</v>
      </c>
      <c r="K147" s="3">
        <f t="shared" si="35"/>
        <v>0</v>
      </c>
      <c r="L147" s="3"/>
      <c r="M147" s="3">
        <f t="shared" si="36"/>
        <v>0</v>
      </c>
      <c r="N147" s="3"/>
      <c r="O147" s="3" t="s">
        <v>41</v>
      </c>
      <c r="P147" s="3">
        <v>2</v>
      </c>
      <c r="Q147" s="6"/>
    </row>
    <row r="148" spans="1:17" s="10" customFormat="1" x14ac:dyDescent="0.2">
      <c r="A148" s="3">
        <v>135</v>
      </c>
      <c r="B148" s="3">
        <v>4347448</v>
      </c>
      <c r="C148" s="3">
        <v>58</v>
      </c>
      <c r="D148" s="3"/>
      <c r="E148" s="3">
        <v>58</v>
      </c>
      <c r="F148" s="3"/>
      <c r="G148" s="3"/>
      <c r="H148" s="3"/>
      <c r="I148" s="3"/>
      <c r="J148" s="3">
        <v>46</v>
      </c>
      <c r="K148" s="3">
        <f t="shared" si="35"/>
        <v>162</v>
      </c>
      <c r="L148" s="3"/>
      <c r="M148" s="3">
        <f t="shared" si="36"/>
        <v>162</v>
      </c>
      <c r="N148" s="3"/>
      <c r="O148" s="7" t="s">
        <v>42</v>
      </c>
      <c r="P148" s="7">
        <v>3</v>
      </c>
      <c r="Q148" s="7"/>
    </row>
    <row r="149" spans="1:17" s="10" customFormat="1" x14ac:dyDescent="0.2">
      <c r="A149" s="3">
        <v>136</v>
      </c>
      <c r="B149" s="3">
        <v>3796166</v>
      </c>
      <c r="C149" s="3">
        <v>52</v>
      </c>
      <c r="D149" s="3"/>
      <c r="E149" s="3">
        <v>73</v>
      </c>
      <c r="F149" s="3"/>
      <c r="G149" s="3"/>
      <c r="H149" s="3"/>
      <c r="I149" s="3"/>
      <c r="J149" s="3">
        <v>48</v>
      </c>
      <c r="K149" s="3">
        <f t="shared" si="35"/>
        <v>173</v>
      </c>
      <c r="L149" s="3"/>
      <c r="M149" s="3">
        <f t="shared" si="36"/>
        <v>173</v>
      </c>
      <c r="N149" s="3"/>
      <c r="O149" s="7" t="s">
        <v>42</v>
      </c>
      <c r="P149" s="7">
        <v>2</v>
      </c>
      <c r="Q149" s="7"/>
    </row>
    <row r="150" spans="1:17" s="10" customFormat="1" x14ac:dyDescent="0.2">
      <c r="A150" s="3">
        <v>137</v>
      </c>
      <c r="B150" s="3">
        <v>4602123</v>
      </c>
      <c r="C150" s="3">
        <v>34</v>
      </c>
      <c r="D150" s="3"/>
      <c r="E150" s="3">
        <v>49</v>
      </c>
      <c r="F150" s="3"/>
      <c r="G150" s="3"/>
      <c r="H150" s="3"/>
      <c r="I150" s="3"/>
      <c r="J150" s="3">
        <v>54</v>
      </c>
      <c r="K150" s="3">
        <f t="shared" si="35"/>
        <v>137</v>
      </c>
      <c r="L150" s="3"/>
      <c r="M150" s="3">
        <f t="shared" si="36"/>
        <v>137</v>
      </c>
      <c r="N150" s="3"/>
      <c r="O150" s="7" t="s">
        <v>42</v>
      </c>
      <c r="P150" s="7">
        <v>1</v>
      </c>
      <c r="Q150" s="7"/>
    </row>
    <row r="151" spans="1:17" s="10" customFormat="1" x14ac:dyDescent="0.2">
      <c r="A151" s="3">
        <v>138</v>
      </c>
      <c r="B151" s="3">
        <v>4052890</v>
      </c>
      <c r="C151" s="3">
        <v>46</v>
      </c>
      <c r="D151" s="3"/>
      <c r="E151" s="3">
        <v>53</v>
      </c>
      <c r="F151" s="3"/>
      <c r="G151" s="3"/>
      <c r="H151" s="3"/>
      <c r="I151" s="3"/>
      <c r="J151" s="3">
        <v>48</v>
      </c>
      <c r="K151" s="3">
        <f t="shared" si="35"/>
        <v>147</v>
      </c>
      <c r="L151" s="3"/>
      <c r="M151" s="3">
        <f t="shared" si="36"/>
        <v>147</v>
      </c>
      <c r="N151" s="3"/>
      <c r="O151" s="7" t="s">
        <v>42</v>
      </c>
      <c r="P151" s="7">
        <v>1</v>
      </c>
      <c r="Q151" s="7"/>
    </row>
    <row r="152" spans="1:17" s="10" customFormat="1" x14ac:dyDescent="0.2">
      <c r="A152" s="3">
        <v>139</v>
      </c>
      <c r="B152" s="3">
        <v>4617877</v>
      </c>
      <c r="C152" s="3">
        <v>46</v>
      </c>
      <c r="D152" s="3"/>
      <c r="E152" s="3">
        <v>46</v>
      </c>
      <c r="F152" s="3"/>
      <c r="G152" s="3"/>
      <c r="H152" s="3"/>
      <c r="I152" s="3"/>
      <c r="J152" s="3">
        <v>60</v>
      </c>
      <c r="K152" s="3">
        <f t="shared" si="35"/>
        <v>152</v>
      </c>
      <c r="L152" s="3">
        <v>3</v>
      </c>
      <c r="M152" s="3">
        <f t="shared" si="36"/>
        <v>155</v>
      </c>
      <c r="N152" s="3"/>
      <c r="O152" s="7" t="s">
        <v>42</v>
      </c>
      <c r="P152" s="7">
        <v>2</v>
      </c>
      <c r="Q152" s="7"/>
    </row>
    <row r="153" spans="1:17" s="10" customFormat="1" x14ac:dyDescent="0.2">
      <c r="A153" s="3">
        <v>140</v>
      </c>
      <c r="B153" s="3">
        <v>4667084</v>
      </c>
      <c r="C153" s="3">
        <v>27</v>
      </c>
      <c r="D153" s="3"/>
      <c r="E153" s="3">
        <v>43</v>
      </c>
      <c r="F153" s="3"/>
      <c r="G153" s="3"/>
      <c r="H153" s="3"/>
      <c r="I153" s="3"/>
      <c r="J153" s="3">
        <v>46</v>
      </c>
      <c r="K153" s="3">
        <f t="shared" ref="K153:K157" si="37">SUM(C153:J153)</f>
        <v>116</v>
      </c>
      <c r="L153" s="3">
        <v>3</v>
      </c>
      <c r="M153" s="3">
        <f t="shared" ref="M153:M157" si="38">K153+L153</f>
        <v>119</v>
      </c>
      <c r="N153" s="3"/>
      <c r="O153" s="7" t="s">
        <v>42</v>
      </c>
      <c r="P153" s="7">
        <v>1</v>
      </c>
      <c r="Q153" s="7"/>
    </row>
    <row r="154" spans="1:17" s="10" customFormat="1" x14ac:dyDescent="0.2">
      <c r="A154" s="3">
        <v>141</v>
      </c>
      <c r="B154" s="3">
        <v>4705580</v>
      </c>
      <c r="C154" s="3"/>
      <c r="D154" s="3" t="s">
        <v>40</v>
      </c>
      <c r="E154" s="3"/>
      <c r="F154" s="3"/>
      <c r="G154" s="3"/>
      <c r="H154" s="3" t="s">
        <v>40</v>
      </c>
      <c r="I154" s="3"/>
      <c r="J154" s="3" t="s">
        <v>40</v>
      </c>
      <c r="K154" s="3">
        <f t="shared" si="37"/>
        <v>0</v>
      </c>
      <c r="L154" s="3"/>
      <c r="M154" s="3">
        <f t="shared" si="38"/>
        <v>0</v>
      </c>
      <c r="N154" s="3"/>
      <c r="O154" s="3" t="s">
        <v>41</v>
      </c>
      <c r="P154" s="3">
        <v>1</v>
      </c>
      <c r="Q154" s="6" t="s">
        <v>40</v>
      </c>
    </row>
    <row r="155" spans="1:17" s="10" customFormat="1" x14ac:dyDescent="0.2">
      <c r="A155" s="3">
        <v>142</v>
      </c>
      <c r="B155" s="3">
        <v>3956133</v>
      </c>
      <c r="C155" s="3">
        <v>52</v>
      </c>
      <c r="D155" s="3"/>
      <c r="E155" s="3"/>
      <c r="F155" s="3"/>
      <c r="G155" s="3">
        <v>40</v>
      </c>
      <c r="H155" s="3"/>
      <c r="I155" s="3"/>
      <c r="J155" s="3">
        <v>55</v>
      </c>
      <c r="K155" s="3">
        <f t="shared" si="37"/>
        <v>147</v>
      </c>
      <c r="L155" s="3"/>
      <c r="M155" s="3">
        <f t="shared" si="38"/>
        <v>147</v>
      </c>
      <c r="N155" s="3"/>
      <c r="O155" s="3" t="s">
        <v>42</v>
      </c>
      <c r="P155" s="3">
        <v>2</v>
      </c>
      <c r="Q155" s="3"/>
    </row>
    <row r="156" spans="1:17" s="10" customFormat="1" x14ac:dyDescent="0.2">
      <c r="A156" s="3">
        <v>143</v>
      </c>
      <c r="B156" s="3">
        <v>4212032</v>
      </c>
      <c r="C156" s="3">
        <v>70</v>
      </c>
      <c r="D156" s="3"/>
      <c r="E156" s="3">
        <v>51</v>
      </c>
      <c r="F156" s="3"/>
      <c r="G156" s="3"/>
      <c r="H156" s="3"/>
      <c r="I156" s="3"/>
      <c r="J156" s="3">
        <v>43</v>
      </c>
      <c r="K156" s="3">
        <f t="shared" si="37"/>
        <v>164</v>
      </c>
      <c r="L156" s="3">
        <v>1</v>
      </c>
      <c r="M156" s="3">
        <f t="shared" si="38"/>
        <v>165</v>
      </c>
      <c r="N156" s="3"/>
      <c r="O156" s="3" t="s">
        <v>42</v>
      </c>
      <c r="P156" s="3">
        <v>2</v>
      </c>
      <c r="Q156" s="3"/>
    </row>
    <row r="157" spans="1:17" s="10" customFormat="1" x14ac:dyDescent="0.2">
      <c r="A157" s="3">
        <v>144</v>
      </c>
      <c r="B157" s="3">
        <v>4744104</v>
      </c>
      <c r="C157" s="3"/>
      <c r="D157" s="3" t="s">
        <v>40</v>
      </c>
      <c r="E157" s="3"/>
      <c r="F157" s="3"/>
      <c r="G157" s="3"/>
      <c r="H157" s="3" t="s">
        <v>40</v>
      </c>
      <c r="I157" s="3"/>
      <c r="J157" s="3" t="s">
        <v>40</v>
      </c>
      <c r="K157" s="3">
        <f t="shared" si="37"/>
        <v>0</v>
      </c>
      <c r="L157" s="3"/>
      <c r="M157" s="3">
        <f t="shared" si="38"/>
        <v>0</v>
      </c>
      <c r="N157" s="3"/>
      <c r="O157" s="3" t="s">
        <v>41</v>
      </c>
      <c r="P157" s="3">
        <v>1</v>
      </c>
      <c r="Q157" s="6"/>
    </row>
    <row r="158" spans="1:17" s="10" customFormat="1" x14ac:dyDescent="0.2">
      <c r="A158" s="3">
        <v>145</v>
      </c>
      <c r="B158" s="3">
        <v>3613644</v>
      </c>
      <c r="C158" s="3">
        <v>70</v>
      </c>
      <c r="D158" s="3"/>
      <c r="E158" s="3">
        <v>48</v>
      </c>
      <c r="F158" s="3"/>
      <c r="G158" s="3"/>
      <c r="H158" s="3"/>
      <c r="I158" s="3"/>
      <c r="J158" s="3">
        <v>48</v>
      </c>
      <c r="K158" s="3">
        <f>SUM(C158:J158)</f>
        <v>166</v>
      </c>
      <c r="L158" s="3"/>
      <c r="M158" s="3">
        <f>K158+L158</f>
        <v>166</v>
      </c>
      <c r="N158" s="3"/>
      <c r="O158" s="3" t="s">
        <v>42</v>
      </c>
      <c r="P158" s="3">
        <v>1</v>
      </c>
      <c r="Q158" s="3"/>
    </row>
    <row r="159" spans="1:17" s="10" customFormat="1" x14ac:dyDescent="0.2">
      <c r="A159" s="3">
        <v>146</v>
      </c>
      <c r="B159" s="3">
        <v>4766348</v>
      </c>
      <c r="C159" s="3">
        <v>78</v>
      </c>
      <c r="D159" s="3"/>
      <c r="E159" s="3">
        <v>58</v>
      </c>
      <c r="F159" s="3"/>
      <c r="G159" s="3"/>
      <c r="H159" s="3"/>
      <c r="I159" s="3"/>
      <c r="J159" s="3">
        <v>45</v>
      </c>
      <c r="K159" s="3">
        <f t="shared" ref="K159:K165" si="39">SUM(C159:J159)</f>
        <v>181</v>
      </c>
      <c r="L159" s="3"/>
      <c r="M159" s="3">
        <f t="shared" ref="M159:M165" si="40">K159+L159</f>
        <v>181</v>
      </c>
      <c r="N159" s="3"/>
      <c r="O159" s="3" t="s">
        <v>42</v>
      </c>
      <c r="P159" s="3">
        <v>3</v>
      </c>
      <c r="Q159" s="3"/>
    </row>
    <row r="160" spans="1:17" s="10" customFormat="1" x14ac:dyDescent="0.2">
      <c r="A160" s="3">
        <v>147</v>
      </c>
      <c r="B160" s="3">
        <v>3949258</v>
      </c>
      <c r="C160" s="3">
        <v>70</v>
      </c>
      <c r="D160" s="3"/>
      <c r="E160" s="3">
        <v>54</v>
      </c>
      <c r="F160" s="3"/>
      <c r="G160" s="3"/>
      <c r="H160" s="3"/>
      <c r="I160" s="3"/>
      <c r="J160" s="3">
        <v>52</v>
      </c>
      <c r="K160" s="3">
        <f t="shared" si="39"/>
        <v>176</v>
      </c>
      <c r="L160" s="3"/>
      <c r="M160" s="3">
        <f t="shared" si="40"/>
        <v>176</v>
      </c>
      <c r="N160" s="3"/>
      <c r="O160" s="3" t="s">
        <v>42</v>
      </c>
      <c r="P160" s="3">
        <v>2</v>
      </c>
      <c r="Q160" s="3"/>
    </row>
    <row r="161" spans="1:17" s="10" customFormat="1" x14ac:dyDescent="0.2">
      <c r="A161" s="3">
        <v>148</v>
      </c>
      <c r="B161" s="3">
        <v>4770526</v>
      </c>
      <c r="C161" s="3">
        <v>40</v>
      </c>
      <c r="D161" s="3"/>
      <c r="E161" s="3">
        <v>41</v>
      </c>
      <c r="F161" s="3"/>
      <c r="G161" s="3"/>
      <c r="H161" s="3"/>
      <c r="I161" s="3"/>
      <c r="J161" s="3">
        <v>54</v>
      </c>
      <c r="K161" s="3">
        <f t="shared" si="39"/>
        <v>135</v>
      </c>
      <c r="L161" s="3"/>
      <c r="M161" s="3">
        <f t="shared" si="40"/>
        <v>135</v>
      </c>
      <c r="N161" s="3"/>
      <c r="O161" s="3" t="s">
        <v>42</v>
      </c>
      <c r="P161" s="3">
        <v>3</v>
      </c>
      <c r="Q161" s="3"/>
    </row>
    <row r="162" spans="1:17" s="10" customFormat="1" x14ac:dyDescent="0.2">
      <c r="A162" s="3">
        <v>149</v>
      </c>
      <c r="B162" s="3">
        <v>4783434</v>
      </c>
      <c r="C162" s="3"/>
      <c r="D162" s="3" t="s">
        <v>40</v>
      </c>
      <c r="E162" s="3"/>
      <c r="F162" s="3"/>
      <c r="G162" s="3"/>
      <c r="H162" s="3" t="s">
        <v>40</v>
      </c>
      <c r="I162" s="3"/>
      <c r="J162" s="3" t="s">
        <v>40</v>
      </c>
      <c r="K162" s="3">
        <f t="shared" si="39"/>
        <v>0</v>
      </c>
      <c r="L162" s="3"/>
      <c r="M162" s="3">
        <f t="shared" si="40"/>
        <v>0</v>
      </c>
      <c r="N162" s="3"/>
      <c r="O162" s="3" t="s">
        <v>41</v>
      </c>
      <c r="P162" s="3">
        <v>2</v>
      </c>
      <c r="Q162" s="6"/>
    </row>
    <row r="163" spans="1:17" s="10" customFormat="1" x14ac:dyDescent="0.2">
      <c r="A163" s="3">
        <v>150</v>
      </c>
      <c r="B163" s="3">
        <v>4672988</v>
      </c>
      <c r="C163" s="3">
        <v>64</v>
      </c>
      <c r="D163" s="3"/>
      <c r="E163" s="3">
        <v>46</v>
      </c>
      <c r="F163" s="3"/>
      <c r="G163" s="3"/>
      <c r="H163" s="3"/>
      <c r="I163" s="3"/>
      <c r="J163" s="3">
        <v>54</v>
      </c>
      <c r="K163" s="3">
        <f t="shared" si="39"/>
        <v>164</v>
      </c>
      <c r="L163" s="3">
        <v>3</v>
      </c>
      <c r="M163" s="3">
        <f t="shared" si="40"/>
        <v>167</v>
      </c>
      <c r="N163" s="3"/>
      <c r="O163" s="3" t="s">
        <v>42</v>
      </c>
      <c r="P163" s="3">
        <v>2</v>
      </c>
      <c r="Q163" s="3"/>
    </row>
    <row r="164" spans="1:17" s="10" customFormat="1" x14ac:dyDescent="0.2">
      <c r="A164" s="3">
        <v>151</v>
      </c>
      <c r="B164" s="3">
        <v>4769384</v>
      </c>
      <c r="C164" s="3">
        <v>40</v>
      </c>
      <c r="D164" s="3"/>
      <c r="E164" s="3"/>
      <c r="F164" s="3"/>
      <c r="G164" s="3">
        <v>40</v>
      </c>
      <c r="H164" s="3"/>
      <c r="I164" s="3"/>
      <c r="J164" s="3">
        <v>43</v>
      </c>
      <c r="K164" s="3">
        <f t="shared" si="39"/>
        <v>123</v>
      </c>
      <c r="L164" s="3"/>
      <c r="M164" s="3">
        <f t="shared" si="40"/>
        <v>123</v>
      </c>
      <c r="N164" s="3"/>
      <c r="O164" s="3" t="s">
        <v>42</v>
      </c>
      <c r="P164" s="3">
        <v>2</v>
      </c>
      <c r="Q164" s="3"/>
    </row>
    <row r="165" spans="1:17" s="10" customFormat="1" x14ac:dyDescent="0.2">
      <c r="A165" s="3">
        <v>152</v>
      </c>
      <c r="B165" s="3">
        <v>4415591</v>
      </c>
      <c r="C165" s="3">
        <v>46</v>
      </c>
      <c r="D165" s="3"/>
      <c r="E165" s="3">
        <v>41</v>
      </c>
      <c r="F165" s="3"/>
      <c r="G165" s="3"/>
      <c r="H165" s="3"/>
      <c r="I165" s="3"/>
      <c r="J165" s="3">
        <v>54</v>
      </c>
      <c r="K165" s="3">
        <f t="shared" si="39"/>
        <v>141</v>
      </c>
      <c r="L165" s="3"/>
      <c r="M165" s="3">
        <f t="shared" si="40"/>
        <v>141</v>
      </c>
      <c r="N165" s="3"/>
      <c r="O165" s="3" t="s">
        <v>42</v>
      </c>
      <c r="P165" s="3">
        <v>3</v>
      </c>
      <c r="Q165" s="3"/>
    </row>
    <row r="166" spans="1:17" s="10" customFormat="1" x14ac:dyDescent="0.2">
      <c r="A166" s="3">
        <v>153</v>
      </c>
      <c r="B166" s="3">
        <v>4405839</v>
      </c>
      <c r="C166" s="3"/>
      <c r="D166" s="3" t="s">
        <v>40</v>
      </c>
      <c r="E166" s="3"/>
      <c r="F166" s="3"/>
      <c r="G166" s="3"/>
      <c r="H166" s="36" t="s">
        <v>40</v>
      </c>
      <c r="I166" s="3"/>
      <c r="J166" s="3" t="s">
        <v>40</v>
      </c>
      <c r="K166" s="3">
        <f>SUM(C166:J166)</f>
        <v>0</v>
      </c>
      <c r="L166" s="3"/>
      <c r="M166" s="3">
        <f>K166+L166</f>
        <v>0</v>
      </c>
      <c r="N166" s="3"/>
      <c r="O166" s="3" t="s">
        <v>41</v>
      </c>
      <c r="P166" s="3">
        <v>2</v>
      </c>
      <c r="Q166" s="6"/>
    </row>
    <row r="167" spans="1:17" s="10" customFormat="1" ht="16.5" customHeight="1" x14ac:dyDescent="0.2">
      <c r="A167" s="3">
        <v>154</v>
      </c>
      <c r="B167" s="3">
        <v>4446052</v>
      </c>
      <c r="C167" s="3">
        <v>70</v>
      </c>
      <c r="D167" s="3"/>
      <c r="E167" s="3">
        <v>54</v>
      </c>
      <c r="F167" s="3"/>
      <c r="G167" s="3"/>
      <c r="H167" s="3"/>
      <c r="I167" s="3"/>
      <c r="J167" s="3">
        <v>61</v>
      </c>
      <c r="K167" s="3">
        <f t="shared" ref="K167:K168" si="41">SUM(C167:J167)</f>
        <v>185</v>
      </c>
      <c r="L167" s="3"/>
      <c r="M167" s="3">
        <f t="shared" ref="M167:M168" si="42">K167+L167</f>
        <v>185</v>
      </c>
      <c r="N167" s="3"/>
      <c r="O167" s="3" t="s">
        <v>42</v>
      </c>
      <c r="P167" s="3">
        <v>3</v>
      </c>
      <c r="Q167" s="3"/>
    </row>
    <row r="168" spans="1:17" s="10" customFormat="1" ht="15" customHeight="1" x14ac:dyDescent="0.2">
      <c r="A168" s="3">
        <v>155</v>
      </c>
      <c r="B168" s="3">
        <v>4707287</v>
      </c>
      <c r="C168" s="3">
        <v>64</v>
      </c>
      <c r="D168" s="3"/>
      <c r="E168" s="3">
        <v>59</v>
      </c>
      <c r="F168" s="3"/>
      <c r="G168" s="3"/>
      <c r="H168" s="3"/>
      <c r="I168" s="3"/>
      <c r="J168" s="3">
        <v>63</v>
      </c>
      <c r="K168" s="3">
        <f t="shared" si="41"/>
        <v>186</v>
      </c>
      <c r="L168" s="3">
        <v>8</v>
      </c>
      <c r="M168" s="3">
        <f t="shared" si="42"/>
        <v>194</v>
      </c>
      <c r="N168" s="3"/>
      <c r="O168" s="3" t="s">
        <v>42</v>
      </c>
      <c r="P168" s="3">
        <v>3</v>
      </c>
      <c r="Q168" s="3"/>
    </row>
    <row r="169" spans="1:17" s="10" customFormat="1" x14ac:dyDescent="0.2">
      <c r="A169" s="3">
        <v>156</v>
      </c>
      <c r="B169" s="3">
        <v>4825834</v>
      </c>
      <c r="C169" s="3"/>
      <c r="D169" s="3" t="s">
        <v>40</v>
      </c>
      <c r="E169" s="3"/>
      <c r="F169" s="3"/>
      <c r="G169" s="3"/>
      <c r="H169" s="3" t="s">
        <v>40</v>
      </c>
      <c r="I169" s="3"/>
      <c r="J169" s="3" t="s">
        <v>40</v>
      </c>
      <c r="K169" s="3">
        <f t="shared" ref="K169:K174" si="43">SUM(C169:J169)</f>
        <v>0</v>
      </c>
      <c r="L169" s="3"/>
      <c r="M169" s="3">
        <f t="shared" ref="M169:M174" si="44">K169+L169</f>
        <v>0</v>
      </c>
      <c r="N169" s="3"/>
      <c r="O169" s="3" t="s">
        <v>41</v>
      </c>
      <c r="P169" s="3">
        <v>1</v>
      </c>
      <c r="Q169" s="6"/>
    </row>
    <row r="170" spans="1:17" s="10" customFormat="1" ht="16.5" customHeight="1" x14ac:dyDescent="0.2">
      <c r="A170" s="3">
        <v>157</v>
      </c>
      <c r="B170" s="3">
        <v>4825833</v>
      </c>
      <c r="C170" s="3"/>
      <c r="D170" s="3" t="str">
        <f>+D169</f>
        <v>+</v>
      </c>
      <c r="E170" s="3"/>
      <c r="F170" s="3"/>
      <c r="G170" s="3"/>
      <c r="H170" s="3" t="s">
        <v>40</v>
      </c>
      <c r="I170" s="3"/>
      <c r="J170" s="3">
        <v>36</v>
      </c>
      <c r="K170" s="3">
        <f t="shared" si="43"/>
        <v>36</v>
      </c>
      <c r="L170" s="3"/>
      <c r="M170" s="3">
        <f t="shared" si="44"/>
        <v>36</v>
      </c>
      <c r="N170" s="3"/>
      <c r="O170" s="3" t="s">
        <v>41</v>
      </c>
      <c r="P170" s="3">
        <v>2</v>
      </c>
      <c r="Q170" s="3"/>
    </row>
    <row r="171" spans="1:17" s="10" customFormat="1" ht="16.5" customHeight="1" x14ac:dyDescent="0.2">
      <c r="A171" s="3">
        <v>158</v>
      </c>
      <c r="B171" s="3">
        <v>4655707</v>
      </c>
      <c r="C171" s="3">
        <v>76</v>
      </c>
      <c r="D171" s="3"/>
      <c r="F171" s="3">
        <v>58</v>
      </c>
      <c r="G171" s="3"/>
      <c r="H171" s="3"/>
      <c r="I171" s="3"/>
      <c r="J171" s="3">
        <v>54</v>
      </c>
      <c r="K171" s="3">
        <f t="shared" si="43"/>
        <v>188</v>
      </c>
      <c r="L171" s="3"/>
      <c r="M171" s="3">
        <f t="shared" si="44"/>
        <v>188</v>
      </c>
      <c r="N171" s="3"/>
      <c r="O171" s="3" t="s">
        <v>42</v>
      </c>
      <c r="P171" s="3">
        <v>3</v>
      </c>
      <c r="Q171" s="3"/>
    </row>
    <row r="172" spans="1:17" s="10" customFormat="1" ht="16.5" customHeight="1" x14ac:dyDescent="0.2">
      <c r="A172" s="3">
        <v>159</v>
      </c>
      <c r="B172" s="3">
        <v>4839193</v>
      </c>
      <c r="C172" s="3">
        <v>40</v>
      </c>
      <c r="D172" s="3"/>
      <c r="E172" s="3"/>
      <c r="F172" s="3"/>
      <c r="G172" s="3">
        <v>43</v>
      </c>
      <c r="H172" s="3"/>
      <c r="I172" s="3"/>
      <c r="J172" s="3">
        <v>46</v>
      </c>
      <c r="K172" s="3">
        <f t="shared" si="43"/>
        <v>129</v>
      </c>
      <c r="L172" s="3"/>
      <c r="M172" s="3">
        <f t="shared" si="44"/>
        <v>129</v>
      </c>
      <c r="N172" s="3"/>
      <c r="O172" s="3" t="s">
        <v>42</v>
      </c>
      <c r="P172" s="3">
        <v>3</v>
      </c>
      <c r="Q172" s="3"/>
    </row>
    <row r="173" spans="1:17" s="10" customFormat="1" x14ac:dyDescent="0.2">
      <c r="A173" s="3">
        <v>160</v>
      </c>
      <c r="B173" s="3">
        <v>4713965</v>
      </c>
      <c r="C173" s="3">
        <v>58</v>
      </c>
      <c r="D173" s="3"/>
      <c r="E173" s="3">
        <v>56</v>
      </c>
      <c r="F173" s="3"/>
      <c r="G173" s="3"/>
      <c r="H173" s="3"/>
      <c r="I173" s="3"/>
      <c r="J173" s="3">
        <v>43</v>
      </c>
      <c r="K173" s="3">
        <f t="shared" si="43"/>
        <v>157</v>
      </c>
      <c r="L173" s="3"/>
      <c r="M173" s="3">
        <f t="shared" si="44"/>
        <v>157</v>
      </c>
      <c r="N173" s="3"/>
      <c r="O173" s="3" t="s">
        <v>42</v>
      </c>
      <c r="P173" s="3">
        <v>3</v>
      </c>
      <c r="Q173" s="3"/>
    </row>
    <row r="174" spans="1:17" s="10" customFormat="1" ht="15" customHeight="1" x14ac:dyDescent="0.2">
      <c r="A174" s="3">
        <v>161</v>
      </c>
      <c r="B174" s="3">
        <v>4572303</v>
      </c>
      <c r="C174" s="3">
        <v>34</v>
      </c>
      <c r="D174" s="3"/>
      <c r="E174" s="3">
        <v>62</v>
      </c>
      <c r="F174" s="3"/>
      <c r="G174" s="3"/>
      <c r="H174" s="3"/>
      <c r="I174" s="3"/>
      <c r="J174" s="3">
        <v>60</v>
      </c>
      <c r="K174" s="3">
        <f t="shared" si="43"/>
        <v>156</v>
      </c>
      <c r="L174" s="3"/>
      <c r="M174" s="3">
        <f t="shared" si="44"/>
        <v>156</v>
      </c>
      <c r="N174" s="3"/>
      <c r="O174" s="3" t="s">
        <v>42</v>
      </c>
      <c r="P174" s="3">
        <v>2</v>
      </c>
      <c r="Q174" s="3"/>
    </row>
    <row r="175" spans="1:17" s="10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</row>
    <row r="176" spans="1:17" s="10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</row>
    <row r="177" spans="1:17" s="10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</row>
    <row r="178" spans="1:17" s="10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</row>
    <row r="179" spans="1:17" s="10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</row>
    <row r="180" spans="1:17" s="10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</row>
    <row r="181" spans="1:17" s="10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</row>
    <row r="182" spans="1:17" s="10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</row>
    <row r="183" spans="1:17" s="10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</row>
    <row r="184" spans="1:17" s="10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</row>
    <row r="185" spans="1:17" s="10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</row>
    <row r="186" spans="1:17" s="10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s="10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</row>
    <row r="188" spans="1:17" s="10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</row>
    <row r="189" spans="1:17" s="10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</row>
    <row r="190" spans="1:17" s="10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</row>
    <row r="191" spans="1:17" s="10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</row>
    <row r="192" spans="1:17" s="10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</row>
    <row r="193" spans="1:17" s="10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</row>
    <row r="194" spans="1:17" s="10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</row>
    <row r="195" spans="1:17" s="10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</row>
    <row r="196" spans="1:17" s="10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</row>
    <row r="197" spans="1:17" s="10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</row>
    <row r="198" spans="1:17" s="10" customForma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</row>
    <row r="199" spans="1:17" s="10" customForma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</row>
    <row r="200" spans="1:17" s="10" customForma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</row>
    <row r="201" spans="1:17" s="10" customForma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</row>
    <row r="202" spans="1:17" s="10" customForma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</row>
    <row r="203" spans="1:17" s="10" customForma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</row>
    <row r="204" spans="1:17" s="10" customForma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</row>
    <row r="205" spans="1:17" s="10" customForma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</row>
    <row r="206" spans="1:17" s="10" customForma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</row>
    <row r="207" spans="1:17" s="10" customForma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</row>
    <row r="208" spans="1:17" s="10" customForma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</row>
    <row r="209" spans="1:17" s="10" customForma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</row>
    <row r="210" spans="1:17" s="10" customForma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</row>
    <row r="211" spans="1:17" s="10" customForma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</row>
    <row r="212" spans="1:17" s="10" customForma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</row>
    <row r="213" spans="1:17" s="10" customForma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</row>
    <row r="214" spans="1:17" s="10" customForma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</row>
    <row r="215" spans="1:17" s="10" customForma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</row>
    <row r="216" spans="1:17" s="10" customForma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</row>
    <row r="217" spans="1:17" s="10" customForma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</row>
  </sheetData>
  <sortState ref="B15:AD19">
    <sortCondition descending="1" ref="M15:M19"/>
  </sortState>
  <mergeCells count="3">
    <mergeCell ref="A13:Q13"/>
    <mergeCell ref="A5:Q5"/>
    <mergeCell ref="A8:Q8"/>
  </mergeCells>
  <phoneticPr fontId="2" type="noConversion"/>
  <pageMargins left="0.19685039370078741" right="0.19685039370078741" top="0.27" bottom="0.83" header="0.51181102362204722" footer="0.51181102362204722"/>
  <pageSetup paperSize="9" scale="4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Q247"/>
  <sheetViews>
    <sheetView view="pageBreakPreview" zoomScale="70" zoomScaleNormal="70" zoomScaleSheetLayoutView="70" workbookViewId="0">
      <pane ySplit="4" topLeftCell="A143" activePane="bottomLeft" state="frozen"/>
      <selection activeCell="M18" sqref="M18"/>
      <selection pane="bottomLeft" activeCell="A161" sqref="A161:XFD181"/>
    </sheetView>
  </sheetViews>
  <sheetFormatPr defaultColWidth="15.7109375" defaultRowHeight="15.75" x14ac:dyDescent="0.25"/>
  <cols>
    <col min="1" max="1" width="5.42578125" style="1" customWidth="1"/>
    <col min="2" max="2" width="18.28515625" style="1" customWidth="1"/>
    <col min="3" max="3" width="12.5703125" style="1" bestFit="1" customWidth="1"/>
    <col min="4" max="4" width="14.85546875" style="1" bestFit="1" customWidth="1"/>
    <col min="5" max="5" width="9.140625" style="1" bestFit="1" customWidth="1"/>
    <col min="6" max="6" width="7.7109375" style="1" bestFit="1" customWidth="1"/>
    <col min="7" max="7" width="14.7109375" style="1" bestFit="1" customWidth="1"/>
    <col min="8" max="8" width="10.5703125" style="1" bestFit="1" customWidth="1"/>
    <col min="9" max="9" width="5" style="1" customWidth="1"/>
    <col min="10" max="10" width="7.7109375" style="1" bestFit="1" customWidth="1"/>
    <col min="11" max="11" width="19" style="1" bestFit="1" customWidth="1"/>
    <col min="12" max="12" width="17.85546875" style="1" bestFit="1" customWidth="1"/>
    <col min="13" max="13" width="15.42578125" style="1" bestFit="1" customWidth="1"/>
    <col min="14" max="14" width="20.28515625" style="1" customWidth="1"/>
    <col min="15" max="15" width="13.5703125" style="1" bestFit="1" customWidth="1"/>
    <col min="16" max="16" width="12" style="1" bestFit="1" customWidth="1"/>
    <col min="17" max="17" width="12.5703125" style="51" customWidth="1"/>
    <col min="18" max="20" width="15.7109375" style="13" customWidth="1"/>
    <col min="21" max="16384" width="15.7109375" style="13"/>
  </cols>
  <sheetData>
    <row r="1" spans="1:17" ht="16.5" customHeight="1" x14ac:dyDescent="0.25"/>
    <row r="2" spans="1:17" s="19" customFormat="1" ht="18" customHeight="1" x14ac:dyDescent="0.3">
      <c r="A2" s="14"/>
      <c r="B2" s="15" t="s">
        <v>8</v>
      </c>
      <c r="C2" s="14"/>
      <c r="D2" s="16"/>
      <c r="E2" s="14"/>
      <c r="F2" s="14"/>
      <c r="G2" s="14"/>
      <c r="H2" s="14"/>
      <c r="I2" s="14"/>
      <c r="J2" s="14"/>
      <c r="K2" s="17"/>
      <c r="L2" s="14"/>
      <c r="M2" s="14"/>
      <c r="N2" s="14"/>
      <c r="O2" s="14"/>
      <c r="P2" s="17"/>
      <c r="Q2" s="51"/>
    </row>
    <row r="3" spans="1:17" s="19" customFormat="1" ht="18" customHeight="1" x14ac:dyDescent="0.25">
      <c r="A3" s="14"/>
      <c r="B3" s="20"/>
      <c r="C3" s="14"/>
      <c r="D3" s="14"/>
      <c r="E3" s="14"/>
      <c r="F3" s="14"/>
      <c r="G3" s="14"/>
      <c r="H3" s="14"/>
      <c r="I3" s="14"/>
      <c r="J3" s="14"/>
      <c r="K3" s="17"/>
      <c r="L3" s="14"/>
      <c r="M3" s="14"/>
      <c r="N3" s="14"/>
      <c r="O3" s="14"/>
      <c r="P3" s="22"/>
      <c r="Q3" s="51"/>
    </row>
    <row r="4" spans="1:17" ht="84" customHeight="1" x14ac:dyDescent="0.2">
      <c r="A4" s="3"/>
      <c r="B4" s="41" t="s">
        <v>49</v>
      </c>
      <c r="C4" s="42" t="s">
        <v>17</v>
      </c>
      <c r="D4" s="26" t="s">
        <v>27</v>
      </c>
      <c r="E4" s="55" t="s">
        <v>0</v>
      </c>
      <c r="F4" s="55" t="s">
        <v>14</v>
      </c>
      <c r="G4" s="55" t="s">
        <v>15</v>
      </c>
      <c r="H4" s="55" t="s">
        <v>19</v>
      </c>
      <c r="I4" s="56"/>
      <c r="J4" s="57" t="s">
        <v>5</v>
      </c>
      <c r="K4" s="41" t="s">
        <v>22</v>
      </c>
      <c r="L4" s="41" t="s">
        <v>23</v>
      </c>
      <c r="M4" s="41" t="s">
        <v>24</v>
      </c>
      <c r="N4" s="41" t="s">
        <v>25</v>
      </c>
      <c r="O4" s="41" t="s">
        <v>6</v>
      </c>
      <c r="P4" s="26" t="s">
        <v>26</v>
      </c>
      <c r="Q4" s="26" t="s">
        <v>38</v>
      </c>
    </row>
    <row r="5" spans="1:17" s="2" customFormat="1" ht="19.5" customHeight="1" x14ac:dyDescent="0.25">
      <c r="A5" s="11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ht="15.75" customHeight="1" x14ac:dyDescent="0.2">
      <c r="A6" s="3">
        <v>1</v>
      </c>
      <c r="B6" s="3">
        <v>3813551</v>
      </c>
      <c r="C6" s="3">
        <v>52</v>
      </c>
      <c r="D6" s="3"/>
      <c r="E6" s="3">
        <v>48</v>
      </c>
      <c r="F6" s="3"/>
      <c r="G6" s="3"/>
      <c r="H6" s="3"/>
      <c r="I6" s="3"/>
      <c r="J6" s="3">
        <v>57</v>
      </c>
      <c r="K6" s="3">
        <f t="shared" ref="K6" si="0">SUM(C6:J6)</f>
        <v>157</v>
      </c>
      <c r="L6" s="3"/>
      <c r="M6" s="3">
        <f t="shared" ref="M6" si="1">K6+L6</f>
        <v>157</v>
      </c>
      <c r="N6" s="3"/>
      <c r="O6" s="3" t="s">
        <v>42</v>
      </c>
      <c r="P6" s="3">
        <v>2</v>
      </c>
      <c r="Q6" s="6" t="s">
        <v>40</v>
      </c>
    </row>
    <row r="7" spans="1:17" s="4" customFormat="1" ht="15.75" customHeight="1" x14ac:dyDescent="0.2">
      <c r="A7" s="3">
        <v>2</v>
      </c>
      <c r="B7" s="3">
        <v>4214903</v>
      </c>
      <c r="C7" s="3">
        <v>58</v>
      </c>
      <c r="D7" s="3"/>
      <c r="E7" s="3">
        <v>68</v>
      </c>
      <c r="F7" s="3"/>
      <c r="G7" s="3"/>
      <c r="H7" s="3"/>
      <c r="I7" s="3"/>
      <c r="J7" s="3">
        <v>64</v>
      </c>
      <c r="K7" s="3">
        <f>SUM(C7:J7)</f>
        <v>190</v>
      </c>
      <c r="L7" s="3"/>
      <c r="M7" s="3">
        <f>K7+L7</f>
        <v>190</v>
      </c>
      <c r="N7" s="3"/>
      <c r="O7" s="3" t="s">
        <v>42</v>
      </c>
      <c r="P7" s="3">
        <v>3</v>
      </c>
      <c r="Q7" s="3"/>
    </row>
    <row r="8" spans="1:17" s="10" customFormat="1" x14ac:dyDescent="0.2">
      <c r="A8" s="32">
        <v>3</v>
      </c>
      <c r="B8" s="32">
        <v>4052890</v>
      </c>
      <c r="C8" s="32">
        <v>46</v>
      </c>
      <c r="D8" s="32"/>
      <c r="E8" s="32">
        <v>53</v>
      </c>
      <c r="F8" s="32"/>
      <c r="G8" s="32"/>
      <c r="H8" s="32"/>
      <c r="I8" s="32"/>
      <c r="J8" s="32">
        <v>48</v>
      </c>
      <c r="K8" s="32">
        <f t="shared" ref="K8" si="2">SUM(C8:J8)</f>
        <v>147</v>
      </c>
      <c r="L8" s="32"/>
      <c r="M8" s="32">
        <f>K8+L8</f>
        <v>147</v>
      </c>
      <c r="N8" s="32"/>
      <c r="O8" s="54" t="s">
        <v>42</v>
      </c>
      <c r="P8" s="54">
        <v>4</v>
      </c>
      <c r="Q8" s="54"/>
    </row>
    <row r="9" spans="1:17" s="4" customFormat="1" ht="19.5" customHeight="1" x14ac:dyDescent="0.2">
      <c r="A9" s="11" t="s">
        <v>31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8"/>
    </row>
    <row r="10" spans="1:17" s="4" customFormat="1" ht="18" customHeight="1" x14ac:dyDescent="0.2">
      <c r="A10" s="3">
        <v>1</v>
      </c>
      <c r="B10" s="3">
        <v>4087729</v>
      </c>
      <c r="C10" s="3">
        <v>34</v>
      </c>
      <c r="D10" s="3"/>
      <c r="E10" s="3">
        <v>41</v>
      </c>
      <c r="F10" s="3"/>
      <c r="G10" s="3"/>
      <c r="H10" s="3"/>
      <c r="I10" s="3"/>
      <c r="J10" s="3">
        <v>39</v>
      </c>
      <c r="K10" s="3">
        <f>SUM(C10:J10)</f>
        <v>114</v>
      </c>
      <c r="L10" s="3"/>
      <c r="M10" s="3">
        <f>K10+L10</f>
        <v>114</v>
      </c>
      <c r="N10" s="3"/>
      <c r="O10" s="3" t="s">
        <v>42</v>
      </c>
      <c r="P10" s="3">
        <v>3</v>
      </c>
      <c r="Q10" s="6"/>
    </row>
    <row r="11" spans="1:17" s="4" customFormat="1" ht="18" customHeight="1" x14ac:dyDescent="0.2">
      <c r="A11" s="7">
        <v>2</v>
      </c>
      <c r="B11" s="7">
        <v>4439978</v>
      </c>
      <c r="C11" s="7"/>
      <c r="D11" s="7" t="s">
        <v>40</v>
      </c>
      <c r="E11" s="7"/>
      <c r="F11" s="7"/>
      <c r="G11" s="7"/>
      <c r="H11" s="7" t="s">
        <v>40</v>
      </c>
      <c r="I11" s="7"/>
      <c r="J11" s="7">
        <v>36</v>
      </c>
      <c r="K11" s="7">
        <f>SUM(C11:J11)</f>
        <v>36</v>
      </c>
      <c r="L11" s="7">
        <v>3</v>
      </c>
      <c r="M11" s="7">
        <f>K11+L11</f>
        <v>39</v>
      </c>
      <c r="N11" s="7"/>
      <c r="O11" s="7" t="s">
        <v>41</v>
      </c>
      <c r="P11" s="7">
        <v>1</v>
      </c>
      <c r="Q11" s="8"/>
    </row>
    <row r="12" spans="1:17" x14ac:dyDescent="0.25">
      <c r="A12" s="59">
        <v>3</v>
      </c>
      <c r="B12" s="59">
        <v>4016469</v>
      </c>
      <c r="C12" s="59"/>
      <c r="D12" s="59"/>
      <c r="E12" s="59"/>
      <c r="F12" s="59"/>
      <c r="G12" s="59"/>
      <c r="H12" s="59"/>
      <c r="I12" s="59"/>
      <c r="J12" s="59"/>
      <c r="K12" s="59" t="s">
        <v>45</v>
      </c>
      <c r="L12" s="59">
        <v>5</v>
      </c>
      <c r="M12" s="59" t="s">
        <v>45</v>
      </c>
      <c r="N12" s="59"/>
      <c r="O12" s="7" t="s">
        <v>41</v>
      </c>
      <c r="P12" s="7">
        <v>1</v>
      </c>
      <c r="Q12" s="7"/>
    </row>
    <row r="13" spans="1:17" s="4" customFormat="1" x14ac:dyDescent="0.2">
      <c r="A13" s="3">
        <v>4</v>
      </c>
      <c r="B13" s="3">
        <v>4637783</v>
      </c>
      <c r="C13" s="3"/>
      <c r="D13" s="3" t="s">
        <v>40</v>
      </c>
      <c r="E13" s="3"/>
      <c r="F13" s="3"/>
      <c r="G13" s="3"/>
      <c r="H13" s="3" t="s">
        <v>40</v>
      </c>
      <c r="I13" s="3"/>
      <c r="J13" s="3" t="s">
        <v>40</v>
      </c>
      <c r="K13" s="3">
        <f t="shared" ref="K13" si="3">SUM(C13:J13)</f>
        <v>0</v>
      </c>
      <c r="L13" s="3"/>
      <c r="M13" s="3">
        <f t="shared" ref="M13" si="4">K13+L13</f>
        <v>0</v>
      </c>
      <c r="N13" s="3"/>
      <c r="O13" s="3" t="s">
        <v>41</v>
      </c>
      <c r="P13" s="3">
        <v>3</v>
      </c>
      <c r="Q13" s="6" t="s">
        <v>40</v>
      </c>
    </row>
    <row r="14" spans="1:17" s="4" customFormat="1" ht="19.5" customHeight="1" x14ac:dyDescent="0.2">
      <c r="A14" s="29" t="s">
        <v>33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</row>
    <row r="15" spans="1:17" s="46" customFormat="1" ht="15.75" customHeight="1" x14ac:dyDescent="0.2">
      <c r="A15" s="3">
        <v>1</v>
      </c>
      <c r="B15" s="3">
        <v>3718032</v>
      </c>
      <c r="C15" s="3"/>
      <c r="D15" s="3" t="s">
        <v>40</v>
      </c>
      <c r="E15" s="3"/>
      <c r="F15" s="3"/>
      <c r="G15" s="3"/>
      <c r="H15" s="3" t="s">
        <v>40</v>
      </c>
      <c r="I15" s="3"/>
      <c r="J15" s="3" t="s">
        <v>40</v>
      </c>
      <c r="K15" s="3">
        <f t="shared" ref="K15:K22" si="5">SUM(C15:J15)</f>
        <v>0</v>
      </c>
      <c r="L15" s="3"/>
      <c r="M15" s="3">
        <f t="shared" ref="M15:M22" si="6">K15+L15</f>
        <v>0</v>
      </c>
      <c r="N15" s="3"/>
      <c r="O15" s="3" t="s">
        <v>41</v>
      </c>
      <c r="P15" s="3">
        <v>3</v>
      </c>
      <c r="Q15" s="6"/>
    </row>
    <row r="16" spans="1:17" s="4" customFormat="1" ht="15.75" customHeight="1" x14ac:dyDescent="0.2">
      <c r="A16" s="3">
        <v>2</v>
      </c>
      <c r="B16" s="3">
        <v>3791897</v>
      </c>
      <c r="C16" s="3">
        <v>40</v>
      </c>
      <c r="D16" s="3"/>
      <c r="E16" s="3"/>
      <c r="F16" s="3"/>
      <c r="G16" s="3">
        <v>40</v>
      </c>
      <c r="H16" s="3"/>
      <c r="I16" s="3"/>
      <c r="J16" s="3">
        <v>43</v>
      </c>
      <c r="K16" s="3">
        <f t="shared" si="5"/>
        <v>123</v>
      </c>
      <c r="L16" s="3"/>
      <c r="M16" s="3">
        <f t="shared" si="6"/>
        <v>123</v>
      </c>
      <c r="N16" s="3"/>
      <c r="O16" s="3" t="s">
        <v>42</v>
      </c>
      <c r="P16" s="3">
        <v>1</v>
      </c>
      <c r="Q16" s="6" t="s">
        <v>40</v>
      </c>
    </row>
    <row r="17" spans="1:17" s="4" customFormat="1" ht="15.75" customHeight="1" x14ac:dyDescent="0.2">
      <c r="A17" s="3">
        <v>3</v>
      </c>
      <c r="B17" s="3">
        <v>3813551</v>
      </c>
      <c r="C17" s="3">
        <v>52</v>
      </c>
      <c r="D17" s="3"/>
      <c r="E17" s="3">
        <v>48</v>
      </c>
      <c r="F17" s="3"/>
      <c r="G17" s="3"/>
      <c r="H17" s="3"/>
      <c r="I17" s="3"/>
      <c r="J17" s="3">
        <v>57</v>
      </c>
      <c r="K17" s="3">
        <f t="shared" si="5"/>
        <v>157</v>
      </c>
      <c r="L17" s="3"/>
      <c r="M17" s="3">
        <f t="shared" si="6"/>
        <v>157</v>
      </c>
      <c r="N17" s="3"/>
      <c r="O17" s="3" t="s">
        <v>42</v>
      </c>
      <c r="P17" s="3">
        <v>2</v>
      </c>
      <c r="Q17" s="6"/>
    </row>
    <row r="18" spans="1:17" s="10" customFormat="1" ht="15.75" customHeight="1" x14ac:dyDescent="0.2">
      <c r="A18" s="3">
        <v>4</v>
      </c>
      <c r="B18" s="3">
        <v>3829847</v>
      </c>
      <c r="C18" s="3">
        <v>27</v>
      </c>
      <c r="D18" s="3"/>
      <c r="E18" s="3">
        <v>36</v>
      </c>
      <c r="F18" s="3"/>
      <c r="G18" s="3"/>
      <c r="H18" s="3"/>
      <c r="I18" s="3"/>
      <c r="J18" s="3">
        <v>42</v>
      </c>
      <c r="K18" s="3">
        <f t="shared" si="5"/>
        <v>105</v>
      </c>
      <c r="L18" s="3"/>
      <c r="M18" s="3">
        <f t="shared" si="6"/>
        <v>105</v>
      </c>
      <c r="N18" s="3"/>
      <c r="O18" s="3" t="s">
        <v>42</v>
      </c>
      <c r="P18" s="3">
        <v>2</v>
      </c>
      <c r="Q18" s="6"/>
    </row>
    <row r="19" spans="1:17" s="10" customFormat="1" ht="15.75" customHeight="1" x14ac:dyDescent="0.2">
      <c r="A19" s="3">
        <v>5</v>
      </c>
      <c r="B19" s="3">
        <v>3561325</v>
      </c>
      <c r="C19" s="3">
        <v>46</v>
      </c>
      <c r="D19" s="3"/>
      <c r="E19" s="3">
        <v>48</v>
      </c>
      <c r="F19" s="3"/>
      <c r="G19" s="3"/>
      <c r="H19" s="3"/>
      <c r="I19" s="3"/>
      <c r="J19" s="3">
        <v>57</v>
      </c>
      <c r="K19" s="3">
        <f t="shared" si="5"/>
        <v>151</v>
      </c>
      <c r="L19" s="3"/>
      <c r="M19" s="3">
        <f t="shared" si="6"/>
        <v>151</v>
      </c>
      <c r="N19" s="3"/>
      <c r="O19" s="3" t="s">
        <v>42</v>
      </c>
      <c r="P19" s="3">
        <v>2</v>
      </c>
      <c r="Q19" s="6"/>
    </row>
    <row r="20" spans="1:17" s="4" customFormat="1" ht="15.75" customHeight="1" x14ac:dyDescent="0.2">
      <c r="A20" s="3">
        <v>6</v>
      </c>
      <c r="B20" s="3">
        <v>3864425</v>
      </c>
      <c r="C20" s="3">
        <v>72</v>
      </c>
      <c r="D20" s="3"/>
      <c r="E20" s="3">
        <v>79</v>
      </c>
      <c r="F20" s="3"/>
      <c r="G20" s="3"/>
      <c r="H20" s="3"/>
      <c r="I20" s="3"/>
      <c r="J20" s="3">
        <v>72</v>
      </c>
      <c r="K20" s="3">
        <f t="shared" si="5"/>
        <v>223</v>
      </c>
      <c r="L20" s="3"/>
      <c r="M20" s="3">
        <f t="shared" si="6"/>
        <v>223</v>
      </c>
      <c r="N20" s="3"/>
      <c r="O20" s="3" t="s">
        <v>42</v>
      </c>
      <c r="P20" s="3">
        <v>3</v>
      </c>
      <c r="Q20" s="6"/>
    </row>
    <row r="21" spans="1:17" s="4" customFormat="1" ht="15.75" customHeight="1" x14ac:dyDescent="0.2">
      <c r="A21" s="3">
        <v>7</v>
      </c>
      <c r="B21" s="3">
        <v>3870911</v>
      </c>
      <c r="C21" s="3">
        <v>70</v>
      </c>
      <c r="D21" s="3"/>
      <c r="E21" s="3">
        <v>68</v>
      </c>
      <c r="F21" s="3"/>
      <c r="G21" s="3"/>
      <c r="H21" s="3"/>
      <c r="I21" s="3"/>
      <c r="J21" s="3">
        <v>63</v>
      </c>
      <c r="K21" s="3">
        <f t="shared" si="5"/>
        <v>201</v>
      </c>
      <c r="L21" s="3">
        <v>3</v>
      </c>
      <c r="M21" s="3">
        <f t="shared" si="6"/>
        <v>204</v>
      </c>
      <c r="N21" s="3"/>
      <c r="O21" s="3" t="s">
        <v>42</v>
      </c>
      <c r="P21" s="3">
        <v>3</v>
      </c>
      <c r="Q21" s="6"/>
    </row>
    <row r="22" spans="1:17" s="4" customFormat="1" ht="15.75" customHeight="1" x14ac:dyDescent="0.2">
      <c r="A22" s="3">
        <v>8</v>
      </c>
      <c r="B22" s="3">
        <v>3915078</v>
      </c>
      <c r="C22" s="3">
        <v>40</v>
      </c>
      <c r="D22" s="3"/>
      <c r="E22" s="3">
        <v>41</v>
      </c>
      <c r="F22" s="3"/>
      <c r="G22" s="3"/>
      <c r="H22" s="3"/>
      <c r="I22" s="3"/>
      <c r="J22" s="3">
        <v>49</v>
      </c>
      <c r="K22" s="3">
        <f t="shared" si="5"/>
        <v>130</v>
      </c>
      <c r="L22" s="3"/>
      <c r="M22" s="3">
        <f t="shared" si="6"/>
        <v>130</v>
      </c>
      <c r="N22" s="3"/>
      <c r="O22" s="3" t="s">
        <v>42</v>
      </c>
      <c r="P22" s="3">
        <v>4</v>
      </c>
      <c r="Q22" s="6"/>
    </row>
    <row r="23" spans="1:17" s="10" customFormat="1" ht="18" customHeight="1" x14ac:dyDescent="0.2">
      <c r="A23" s="3">
        <v>9</v>
      </c>
      <c r="B23" s="3">
        <v>3901681</v>
      </c>
      <c r="C23" s="3">
        <v>64</v>
      </c>
      <c r="D23" s="3"/>
      <c r="E23" s="3"/>
      <c r="F23" s="3">
        <v>82</v>
      </c>
      <c r="G23" s="3"/>
      <c r="H23" s="3"/>
      <c r="I23" s="3"/>
      <c r="J23" s="3">
        <v>75</v>
      </c>
      <c r="K23" s="3">
        <f>SUM(C23:J23)</f>
        <v>221</v>
      </c>
      <c r="L23" s="3">
        <v>2</v>
      </c>
      <c r="M23" s="3">
        <f>K23+L23</f>
        <v>223</v>
      </c>
      <c r="N23" s="3"/>
      <c r="O23" s="3" t="s">
        <v>42</v>
      </c>
      <c r="P23" s="3">
        <v>2</v>
      </c>
      <c r="Q23" s="6"/>
    </row>
    <row r="24" spans="1:17" s="4" customFormat="1" ht="15.75" customHeight="1" x14ac:dyDescent="0.2">
      <c r="A24" s="3">
        <v>10</v>
      </c>
      <c r="B24" s="3">
        <v>3865861</v>
      </c>
      <c r="C24" s="3">
        <v>46</v>
      </c>
      <c r="D24" s="3"/>
      <c r="E24" s="3">
        <v>58</v>
      </c>
      <c r="F24" s="3"/>
      <c r="G24" s="3"/>
      <c r="H24" s="3"/>
      <c r="I24" s="3"/>
      <c r="J24" s="3">
        <v>57</v>
      </c>
      <c r="K24" s="3">
        <f t="shared" ref="K24" si="7">SUM(C24:J24)</f>
        <v>161</v>
      </c>
      <c r="L24" s="3">
        <v>3</v>
      </c>
      <c r="M24" s="3">
        <f t="shared" ref="M24" si="8">K24+L24</f>
        <v>164</v>
      </c>
      <c r="N24" s="3"/>
      <c r="O24" s="3" t="s">
        <v>42</v>
      </c>
      <c r="P24" s="3">
        <v>3</v>
      </c>
      <c r="Q24" s="6"/>
    </row>
    <row r="25" spans="1:17" s="4" customFormat="1" ht="15.75" customHeight="1" x14ac:dyDescent="0.2">
      <c r="A25" s="3">
        <v>11</v>
      </c>
      <c r="B25" s="3">
        <v>3945296</v>
      </c>
      <c r="C25" s="3">
        <v>40</v>
      </c>
      <c r="D25" s="3"/>
      <c r="E25" s="3">
        <v>44</v>
      </c>
      <c r="F25" s="3"/>
      <c r="G25" s="3"/>
      <c r="H25" s="3"/>
      <c r="I25" s="3"/>
      <c r="J25" s="3">
        <v>39</v>
      </c>
      <c r="K25" s="3">
        <f t="shared" ref="K25:K36" si="9">SUM(C25:J25)</f>
        <v>123</v>
      </c>
      <c r="L25" s="3"/>
      <c r="M25" s="3">
        <f t="shared" ref="M25:M36" si="10">K25+L25</f>
        <v>123</v>
      </c>
      <c r="N25" s="3"/>
      <c r="O25" s="3" t="s">
        <v>42</v>
      </c>
      <c r="P25" s="3">
        <v>1</v>
      </c>
      <c r="Q25" s="6"/>
    </row>
    <row r="26" spans="1:17" s="10" customFormat="1" ht="15.75" customHeight="1" x14ac:dyDescent="0.2">
      <c r="A26" s="3">
        <v>12</v>
      </c>
      <c r="B26" s="3">
        <v>3945257</v>
      </c>
      <c r="C26" s="3">
        <v>34</v>
      </c>
      <c r="D26" s="3"/>
      <c r="E26" s="3">
        <v>43</v>
      </c>
      <c r="F26" s="3"/>
      <c r="G26" s="3"/>
      <c r="H26" s="3"/>
      <c r="I26" s="3"/>
      <c r="J26" s="3">
        <v>51</v>
      </c>
      <c r="K26" s="3">
        <f t="shared" si="9"/>
        <v>128</v>
      </c>
      <c r="L26" s="3"/>
      <c r="M26" s="3">
        <f t="shared" si="10"/>
        <v>128</v>
      </c>
      <c r="N26" s="3"/>
      <c r="O26" s="3" t="s">
        <v>42</v>
      </c>
      <c r="P26" s="3">
        <v>1</v>
      </c>
      <c r="Q26" s="6"/>
    </row>
    <row r="27" spans="1:17" s="4" customFormat="1" ht="15.75" customHeight="1" x14ac:dyDescent="0.2">
      <c r="A27" s="3">
        <v>13</v>
      </c>
      <c r="B27" s="3">
        <v>3699382</v>
      </c>
      <c r="C27" s="3">
        <v>39</v>
      </c>
      <c r="D27" s="3"/>
      <c r="E27" s="3"/>
      <c r="F27" s="3"/>
      <c r="G27" s="3">
        <v>50</v>
      </c>
      <c r="H27" s="3"/>
      <c r="I27" s="3"/>
      <c r="J27" s="3">
        <v>49</v>
      </c>
      <c r="K27" s="3">
        <f t="shared" si="9"/>
        <v>138</v>
      </c>
      <c r="L27" s="3"/>
      <c r="M27" s="3">
        <f t="shared" si="10"/>
        <v>138</v>
      </c>
      <c r="N27" s="3"/>
      <c r="O27" s="3" t="s">
        <v>42</v>
      </c>
      <c r="P27" s="3">
        <v>2</v>
      </c>
      <c r="Q27" s="6"/>
    </row>
    <row r="28" spans="1:17" s="4" customFormat="1" x14ac:dyDescent="0.2">
      <c r="A28" s="3">
        <v>14</v>
      </c>
      <c r="B28" s="3">
        <v>3937971</v>
      </c>
      <c r="C28" s="3">
        <v>74</v>
      </c>
      <c r="D28" s="3"/>
      <c r="E28" s="3">
        <v>62</v>
      </c>
      <c r="F28" s="3"/>
      <c r="G28" s="3"/>
      <c r="H28" s="3"/>
      <c r="I28" s="3"/>
      <c r="J28" s="3">
        <v>64</v>
      </c>
      <c r="K28" s="3">
        <f t="shared" si="9"/>
        <v>200</v>
      </c>
      <c r="L28" s="3">
        <v>3</v>
      </c>
      <c r="M28" s="3">
        <f t="shared" si="10"/>
        <v>203</v>
      </c>
      <c r="N28" s="3"/>
      <c r="O28" s="3" t="s">
        <v>42</v>
      </c>
      <c r="P28" s="3">
        <v>3</v>
      </c>
      <c r="Q28" s="6"/>
    </row>
    <row r="29" spans="1:17" s="4" customFormat="1" x14ac:dyDescent="0.2">
      <c r="A29" s="3">
        <v>15</v>
      </c>
      <c r="B29" s="3">
        <v>4000394</v>
      </c>
      <c r="C29" s="3"/>
      <c r="D29" s="3" t="s">
        <v>40</v>
      </c>
      <c r="E29" s="3"/>
      <c r="F29" s="3"/>
      <c r="G29" s="3"/>
      <c r="H29" s="3" t="s">
        <v>40</v>
      </c>
      <c r="I29" s="3"/>
      <c r="J29" s="3" t="s">
        <v>40</v>
      </c>
      <c r="K29" s="3">
        <f t="shared" si="9"/>
        <v>0</v>
      </c>
      <c r="L29" s="3"/>
      <c r="M29" s="3">
        <f t="shared" si="10"/>
        <v>0</v>
      </c>
      <c r="N29" s="3"/>
      <c r="O29" s="3" t="s">
        <v>41</v>
      </c>
      <c r="P29" s="3">
        <v>3</v>
      </c>
      <c r="Q29" s="6"/>
    </row>
    <row r="30" spans="1:17" s="4" customFormat="1" x14ac:dyDescent="0.2">
      <c r="A30" s="3">
        <v>16</v>
      </c>
      <c r="B30" s="3">
        <v>4000396</v>
      </c>
      <c r="C30" s="3">
        <v>34</v>
      </c>
      <c r="D30" s="3"/>
      <c r="E30" s="3">
        <v>36</v>
      </c>
      <c r="F30" s="3"/>
      <c r="G30" s="3"/>
      <c r="H30" s="3"/>
      <c r="I30" s="3"/>
      <c r="J30" s="3">
        <v>46</v>
      </c>
      <c r="K30" s="3">
        <f t="shared" si="9"/>
        <v>116</v>
      </c>
      <c r="L30" s="3"/>
      <c r="M30" s="3">
        <f t="shared" si="10"/>
        <v>116</v>
      </c>
      <c r="N30" s="3"/>
      <c r="O30" s="3" t="s">
        <v>42</v>
      </c>
      <c r="P30" s="3">
        <v>3</v>
      </c>
      <c r="Q30" s="6"/>
    </row>
    <row r="31" spans="1:17" s="4" customFormat="1" x14ac:dyDescent="0.2">
      <c r="A31" s="3">
        <v>17</v>
      </c>
      <c r="B31" s="3">
        <v>4000393</v>
      </c>
      <c r="C31" s="3">
        <v>58</v>
      </c>
      <c r="D31" s="3"/>
      <c r="E31" s="3">
        <v>53</v>
      </c>
      <c r="F31" s="3"/>
      <c r="G31" s="3"/>
      <c r="H31" s="3"/>
      <c r="I31" s="3"/>
      <c r="J31" s="3">
        <v>52</v>
      </c>
      <c r="K31" s="3">
        <f t="shared" si="9"/>
        <v>163</v>
      </c>
      <c r="L31" s="3"/>
      <c r="M31" s="3">
        <f t="shared" si="10"/>
        <v>163</v>
      </c>
      <c r="N31" s="3"/>
      <c r="O31" s="3" t="s">
        <v>42</v>
      </c>
      <c r="P31" s="3">
        <v>3</v>
      </c>
      <c r="Q31" s="6"/>
    </row>
    <row r="32" spans="1:17" s="4" customFormat="1" x14ac:dyDescent="0.2">
      <c r="A32" s="3">
        <v>18</v>
      </c>
      <c r="B32" s="3">
        <v>3997275</v>
      </c>
      <c r="C32" s="3">
        <v>58</v>
      </c>
      <c r="D32" s="3"/>
      <c r="E32" s="3">
        <v>53</v>
      </c>
      <c r="F32" s="3"/>
      <c r="G32" s="3"/>
      <c r="H32" s="3"/>
      <c r="I32" s="3"/>
      <c r="J32" s="3">
        <v>66</v>
      </c>
      <c r="K32" s="3">
        <f t="shared" si="9"/>
        <v>177</v>
      </c>
      <c r="L32" s="3"/>
      <c r="M32" s="3">
        <f t="shared" si="10"/>
        <v>177</v>
      </c>
      <c r="N32" s="3"/>
      <c r="O32" s="3" t="s">
        <v>42</v>
      </c>
      <c r="P32" s="3">
        <v>2</v>
      </c>
      <c r="Q32" s="6"/>
    </row>
    <row r="33" spans="1:17" s="4" customFormat="1" x14ac:dyDescent="0.2">
      <c r="A33" s="3">
        <v>19</v>
      </c>
      <c r="B33" s="3">
        <v>4003262</v>
      </c>
      <c r="C33" s="3">
        <v>70</v>
      </c>
      <c r="D33" s="3"/>
      <c r="E33" s="3"/>
      <c r="F33" s="3"/>
      <c r="G33" s="3">
        <v>54</v>
      </c>
      <c r="H33" s="3"/>
      <c r="I33" s="3"/>
      <c r="J33" s="3">
        <v>81</v>
      </c>
      <c r="K33" s="3">
        <f t="shared" si="9"/>
        <v>205</v>
      </c>
      <c r="L33" s="3"/>
      <c r="M33" s="3">
        <f t="shared" si="10"/>
        <v>205</v>
      </c>
      <c r="N33" s="3"/>
      <c r="O33" s="3" t="s">
        <v>42</v>
      </c>
      <c r="P33" s="3">
        <v>3</v>
      </c>
      <c r="Q33" s="3"/>
    </row>
    <row r="34" spans="1:17" s="4" customFormat="1" x14ac:dyDescent="0.2">
      <c r="A34" s="3">
        <v>20</v>
      </c>
      <c r="B34" s="3">
        <v>4013509</v>
      </c>
      <c r="C34" s="3">
        <v>58</v>
      </c>
      <c r="D34" s="3"/>
      <c r="E34" s="3">
        <v>51</v>
      </c>
      <c r="F34" s="3"/>
      <c r="G34" s="3"/>
      <c r="H34" s="3"/>
      <c r="I34" s="3"/>
      <c r="J34" s="3">
        <v>57</v>
      </c>
      <c r="K34" s="3">
        <f t="shared" si="9"/>
        <v>166</v>
      </c>
      <c r="L34" s="3">
        <v>3</v>
      </c>
      <c r="M34" s="3">
        <f t="shared" si="10"/>
        <v>169</v>
      </c>
      <c r="N34" s="3"/>
      <c r="O34" s="3" t="s">
        <v>42</v>
      </c>
      <c r="P34" s="3">
        <v>3</v>
      </c>
      <c r="Q34" s="3"/>
    </row>
    <row r="35" spans="1:17" s="4" customFormat="1" x14ac:dyDescent="0.2">
      <c r="A35" s="3">
        <v>21</v>
      </c>
      <c r="B35" s="3">
        <v>4012479</v>
      </c>
      <c r="C35" s="3">
        <v>74</v>
      </c>
      <c r="D35" s="3"/>
      <c r="E35" s="3">
        <v>44</v>
      </c>
      <c r="F35" s="3"/>
      <c r="G35" s="3"/>
      <c r="H35" s="3"/>
      <c r="I35" s="3"/>
      <c r="J35" s="3">
        <v>60</v>
      </c>
      <c r="K35" s="3">
        <f t="shared" si="9"/>
        <v>178</v>
      </c>
      <c r="L35" s="3"/>
      <c r="M35" s="3">
        <f t="shared" si="10"/>
        <v>178</v>
      </c>
      <c r="N35" s="3"/>
      <c r="O35" s="3" t="s">
        <v>42</v>
      </c>
      <c r="P35" s="3">
        <v>2</v>
      </c>
      <c r="Q35" s="3"/>
    </row>
    <row r="36" spans="1:17" s="4" customFormat="1" x14ac:dyDescent="0.2">
      <c r="A36" s="3">
        <v>22</v>
      </c>
      <c r="B36" s="3">
        <v>3979213</v>
      </c>
      <c r="C36" s="3">
        <v>34</v>
      </c>
      <c r="D36" s="3"/>
      <c r="E36" s="3">
        <v>43</v>
      </c>
      <c r="F36" s="3"/>
      <c r="G36" s="3"/>
      <c r="H36" s="3"/>
      <c r="I36" s="3"/>
      <c r="J36" s="3">
        <v>57</v>
      </c>
      <c r="K36" s="3">
        <f t="shared" si="9"/>
        <v>134</v>
      </c>
      <c r="L36" s="3"/>
      <c r="M36" s="3">
        <f t="shared" si="10"/>
        <v>134</v>
      </c>
      <c r="N36" s="3"/>
      <c r="O36" s="3" t="s">
        <v>42</v>
      </c>
      <c r="P36" s="3">
        <v>3</v>
      </c>
      <c r="Q36" s="3"/>
    </row>
    <row r="37" spans="1:17" s="4" customFormat="1" x14ac:dyDescent="0.2">
      <c r="A37" s="3">
        <v>23</v>
      </c>
      <c r="B37" s="3">
        <v>4028223</v>
      </c>
      <c r="C37" s="3">
        <v>27</v>
      </c>
      <c r="D37" s="3"/>
      <c r="E37" s="3">
        <v>49</v>
      </c>
      <c r="F37" s="3"/>
      <c r="G37" s="3"/>
      <c r="H37" s="3"/>
      <c r="I37" s="3"/>
      <c r="J37" s="3">
        <v>63</v>
      </c>
      <c r="K37" s="3">
        <f t="shared" ref="K37:K56" si="11">SUM(C37:J37)</f>
        <v>139</v>
      </c>
      <c r="L37" s="3"/>
      <c r="M37" s="3">
        <f t="shared" ref="M37:M56" si="12">K37+L37</f>
        <v>139</v>
      </c>
      <c r="N37" s="3"/>
      <c r="O37" s="3" t="s">
        <v>42</v>
      </c>
      <c r="P37" s="3">
        <v>1</v>
      </c>
      <c r="Q37" s="3"/>
    </row>
    <row r="38" spans="1:17" s="4" customFormat="1" x14ac:dyDescent="0.2">
      <c r="A38" s="3">
        <v>24</v>
      </c>
      <c r="B38" s="3">
        <v>4034706</v>
      </c>
      <c r="C38" s="3">
        <v>46</v>
      </c>
      <c r="D38" s="3"/>
      <c r="E38" s="3">
        <v>36</v>
      </c>
      <c r="F38" s="3"/>
      <c r="G38" s="3"/>
      <c r="H38" s="3"/>
      <c r="I38" s="3"/>
      <c r="J38" s="3">
        <v>49</v>
      </c>
      <c r="K38" s="3">
        <f t="shared" si="11"/>
        <v>131</v>
      </c>
      <c r="L38" s="3">
        <v>3</v>
      </c>
      <c r="M38" s="3">
        <f t="shared" si="12"/>
        <v>134</v>
      </c>
      <c r="N38" s="3"/>
      <c r="O38" s="3" t="s">
        <v>42</v>
      </c>
      <c r="P38" s="3">
        <v>2</v>
      </c>
      <c r="Q38" s="3"/>
    </row>
    <row r="39" spans="1:17" s="4" customFormat="1" x14ac:dyDescent="0.2">
      <c r="A39" s="3">
        <v>25</v>
      </c>
      <c r="B39" s="3">
        <v>4072959</v>
      </c>
      <c r="C39" s="3">
        <v>70</v>
      </c>
      <c r="D39" s="3"/>
      <c r="E39" s="3">
        <v>54</v>
      </c>
      <c r="F39" s="3"/>
      <c r="G39" s="3"/>
      <c r="H39" s="3"/>
      <c r="I39" s="3"/>
      <c r="J39" s="3">
        <v>55</v>
      </c>
      <c r="K39" s="3">
        <f t="shared" si="11"/>
        <v>179</v>
      </c>
      <c r="L39" s="3"/>
      <c r="M39" s="3">
        <f t="shared" si="12"/>
        <v>179</v>
      </c>
      <c r="N39" s="3"/>
      <c r="O39" s="3" t="s">
        <v>42</v>
      </c>
      <c r="P39" s="3">
        <v>2</v>
      </c>
      <c r="Q39" s="3"/>
    </row>
    <row r="40" spans="1:17" s="4" customFormat="1" x14ac:dyDescent="0.2">
      <c r="A40" s="3">
        <v>26</v>
      </c>
      <c r="B40" s="3">
        <v>4072964</v>
      </c>
      <c r="C40" s="3"/>
      <c r="D40" s="3" t="s">
        <v>40</v>
      </c>
      <c r="E40" s="3"/>
      <c r="F40" s="3"/>
      <c r="G40" s="3"/>
      <c r="H40" s="3" t="s">
        <v>40</v>
      </c>
      <c r="I40" s="3"/>
      <c r="J40" s="3">
        <v>36</v>
      </c>
      <c r="K40" s="3">
        <f t="shared" si="11"/>
        <v>36</v>
      </c>
      <c r="L40" s="3"/>
      <c r="M40" s="3">
        <f t="shared" si="12"/>
        <v>36</v>
      </c>
      <c r="N40" s="3"/>
      <c r="O40" s="3" t="s">
        <v>41</v>
      </c>
      <c r="P40" s="3">
        <v>1</v>
      </c>
      <c r="Q40" s="6"/>
    </row>
    <row r="41" spans="1:17" s="4" customFormat="1" x14ac:dyDescent="0.2">
      <c r="A41" s="3">
        <v>27</v>
      </c>
      <c r="B41" s="3">
        <v>4077948</v>
      </c>
      <c r="C41" s="3">
        <v>58</v>
      </c>
      <c r="D41" s="3"/>
      <c r="E41" s="3"/>
      <c r="F41" s="3">
        <v>38</v>
      </c>
      <c r="G41" s="3"/>
      <c r="H41" s="3"/>
      <c r="I41" s="3"/>
      <c r="J41" s="3">
        <v>55</v>
      </c>
      <c r="K41" s="3">
        <f t="shared" si="11"/>
        <v>151</v>
      </c>
      <c r="L41" s="3"/>
      <c r="M41" s="3">
        <f t="shared" si="12"/>
        <v>151</v>
      </c>
      <c r="N41" s="3"/>
      <c r="O41" s="3" t="s">
        <v>42</v>
      </c>
      <c r="P41" s="3">
        <v>2</v>
      </c>
      <c r="Q41" s="3"/>
    </row>
    <row r="42" spans="1:17" s="4" customFormat="1" x14ac:dyDescent="0.2">
      <c r="A42" s="3">
        <v>28</v>
      </c>
      <c r="B42" s="3">
        <v>4097609</v>
      </c>
      <c r="C42" s="3">
        <v>64</v>
      </c>
      <c r="D42" s="3"/>
      <c r="E42" s="3">
        <v>62</v>
      </c>
      <c r="F42" s="3"/>
      <c r="G42" s="3"/>
      <c r="H42" s="3"/>
      <c r="I42" s="3"/>
      <c r="J42" s="3">
        <v>64</v>
      </c>
      <c r="K42" s="3">
        <f t="shared" si="11"/>
        <v>190</v>
      </c>
      <c r="L42" s="3">
        <v>8</v>
      </c>
      <c r="M42" s="3">
        <f t="shared" si="12"/>
        <v>198</v>
      </c>
      <c r="N42" s="3"/>
      <c r="O42" s="3" t="s">
        <v>42</v>
      </c>
      <c r="P42" s="3">
        <v>1</v>
      </c>
      <c r="Q42" s="3"/>
    </row>
    <row r="43" spans="1:17" s="4" customFormat="1" x14ac:dyDescent="0.2">
      <c r="A43" s="3">
        <v>29</v>
      </c>
      <c r="B43" s="3">
        <v>4102183</v>
      </c>
      <c r="C43" s="3">
        <v>52</v>
      </c>
      <c r="D43" s="3"/>
      <c r="E43" s="3"/>
      <c r="F43" s="3"/>
      <c r="G43" s="3">
        <v>46</v>
      </c>
      <c r="H43" s="3"/>
      <c r="I43" s="3"/>
      <c r="J43" s="3">
        <v>57</v>
      </c>
      <c r="K43" s="3">
        <f t="shared" si="11"/>
        <v>155</v>
      </c>
      <c r="L43" s="3"/>
      <c r="M43" s="3">
        <f t="shared" si="12"/>
        <v>155</v>
      </c>
      <c r="N43" s="3"/>
      <c r="O43" s="3" t="s">
        <v>42</v>
      </c>
      <c r="P43" s="3">
        <v>2</v>
      </c>
      <c r="Q43" s="3"/>
    </row>
    <row r="44" spans="1:17" s="4" customFormat="1" x14ac:dyDescent="0.2">
      <c r="A44" s="3">
        <v>30</v>
      </c>
      <c r="B44" s="3">
        <v>4103928</v>
      </c>
      <c r="C44" s="3">
        <v>27</v>
      </c>
      <c r="D44" s="3"/>
      <c r="E44" s="3">
        <v>39</v>
      </c>
      <c r="F44" s="3"/>
      <c r="G44" s="3"/>
      <c r="H44" s="3"/>
      <c r="I44" s="3"/>
      <c r="J44" s="3">
        <v>48</v>
      </c>
      <c r="K44" s="3">
        <f t="shared" si="11"/>
        <v>114</v>
      </c>
      <c r="L44" s="3">
        <v>3</v>
      </c>
      <c r="M44" s="3">
        <f t="shared" si="12"/>
        <v>117</v>
      </c>
      <c r="N44" s="3"/>
      <c r="O44" s="3" t="s">
        <v>42</v>
      </c>
      <c r="P44" s="3">
        <v>2</v>
      </c>
      <c r="Q44" s="3"/>
    </row>
    <row r="45" spans="1:17" s="4" customFormat="1" x14ac:dyDescent="0.2">
      <c r="A45" s="3">
        <v>31</v>
      </c>
      <c r="B45" s="3">
        <v>4018946</v>
      </c>
      <c r="C45" s="3">
        <v>58</v>
      </c>
      <c r="D45" s="3"/>
      <c r="E45" s="3">
        <v>49</v>
      </c>
      <c r="F45" s="3"/>
      <c r="G45" s="3"/>
      <c r="H45" s="3"/>
      <c r="I45" s="3"/>
      <c r="J45" s="3">
        <v>57</v>
      </c>
      <c r="K45" s="3">
        <f t="shared" si="11"/>
        <v>164</v>
      </c>
      <c r="L45" s="3"/>
      <c r="M45" s="3">
        <f t="shared" si="12"/>
        <v>164</v>
      </c>
      <c r="N45" s="3"/>
      <c r="O45" s="3" t="s">
        <v>42</v>
      </c>
      <c r="P45" s="3">
        <v>2</v>
      </c>
      <c r="Q45" s="3"/>
    </row>
    <row r="46" spans="1:17" s="4" customFormat="1" x14ac:dyDescent="0.2">
      <c r="A46" s="3">
        <v>32</v>
      </c>
      <c r="B46" s="3">
        <v>4072958</v>
      </c>
      <c r="C46" s="3"/>
      <c r="D46" s="3" t="s">
        <v>40</v>
      </c>
      <c r="E46" s="3"/>
      <c r="F46" s="3"/>
      <c r="G46" s="3"/>
      <c r="H46" s="3" t="s">
        <v>40</v>
      </c>
      <c r="I46" s="3"/>
      <c r="J46" s="3" t="s">
        <v>40</v>
      </c>
      <c r="K46" s="3">
        <f t="shared" si="11"/>
        <v>0</v>
      </c>
      <c r="L46" s="3"/>
      <c r="M46" s="3">
        <f t="shared" si="12"/>
        <v>0</v>
      </c>
      <c r="N46" s="3"/>
      <c r="O46" s="3" t="s">
        <v>41</v>
      </c>
      <c r="P46" s="3">
        <v>3</v>
      </c>
      <c r="Q46" s="6"/>
    </row>
    <row r="47" spans="1:17" s="4" customFormat="1" x14ac:dyDescent="0.2">
      <c r="A47" s="3">
        <v>33</v>
      </c>
      <c r="B47" s="3">
        <v>4072960</v>
      </c>
      <c r="C47" s="3">
        <v>34</v>
      </c>
      <c r="D47" s="3"/>
      <c r="E47" s="3">
        <v>36</v>
      </c>
      <c r="F47" s="3"/>
      <c r="G47" s="3"/>
      <c r="H47" s="3"/>
      <c r="I47" s="3"/>
      <c r="J47" s="3">
        <v>43</v>
      </c>
      <c r="K47" s="3">
        <f t="shared" si="11"/>
        <v>113</v>
      </c>
      <c r="L47" s="3">
        <v>3</v>
      </c>
      <c r="M47" s="3">
        <f t="shared" si="12"/>
        <v>116</v>
      </c>
      <c r="N47" s="3"/>
      <c r="O47" s="3" t="s">
        <v>42</v>
      </c>
      <c r="P47" s="3">
        <v>3</v>
      </c>
      <c r="Q47" s="3"/>
    </row>
    <row r="48" spans="1:17" s="4" customFormat="1" x14ac:dyDescent="0.2">
      <c r="A48" s="3">
        <v>34</v>
      </c>
      <c r="B48" s="3">
        <v>4153718</v>
      </c>
      <c r="C48" s="3"/>
      <c r="D48" s="3" t="s">
        <v>40</v>
      </c>
      <c r="E48" s="3"/>
      <c r="F48" s="3"/>
      <c r="G48" s="3"/>
      <c r="H48" s="3" t="s">
        <v>40</v>
      </c>
      <c r="I48" s="3"/>
      <c r="J48" s="3" t="s">
        <v>40</v>
      </c>
      <c r="K48" s="3">
        <f t="shared" si="11"/>
        <v>0</v>
      </c>
      <c r="L48" s="3"/>
      <c r="M48" s="3">
        <f t="shared" si="12"/>
        <v>0</v>
      </c>
      <c r="N48" s="3"/>
      <c r="O48" s="3" t="s">
        <v>41</v>
      </c>
      <c r="P48" s="3">
        <v>1</v>
      </c>
      <c r="Q48" s="6"/>
    </row>
    <row r="49" spans="1:17" s="4" customFormat="1" x14ac:dyDescent="0.2">
      <c r="A49" s="3">
        <v>35</v>
      </c>
      <c r="B49" s="3">
        <v>4153717</v>
      </c>
      <c r="C49" s="3"/>
      <c r="D49" s="3" t="s">
        <v>40</v>
      </c>
      <c r="E49" s="3"/>
      <c r="F49" s="3"/>
      <c r="G49" s="3"/>
      <c r="H49" s="3" t="s">
        <v>40</v>
      </c>
      <c r="I49" s="3"/>
      <c r="J49" s="3" t="s">
        <v>40</v>
      </c>
      <c r="K49" s="3">
        <f t="shared" si="11"/>
        <v>0</v>
      </c>
      <c r="L49" s="3"/>
      <c r="M49" s="3">
        <f t="shared" si="12"/>
        <v>0</v>
      </c>
      <c r="N49" s="3"/>
      <c r="O49" s="3" t="s">
        <v>41</v>
      </c>
      <c r="P49" s="3">
        <v>1</v>
      </c>
      <c r="Q49" s="6"/>
    </row>
    <row r="50" spans="1:17" s="4" customFormat="1" x14ac:dyDescent="0.2">
      <c r="A50" s="3">
        <v>36</v>
      </c>
      <c r="B50" s="3">
        <v>4133505</v>
      </c>
      <c r="C50" s="3">
        <v>82</v>
      </c>
      <c r="D50" s="3"/>
      <c r="E50" s="3">
        <v>73</v>
      </c>
      <c r="F50" s="3"/>
      <c r="G50" s="3"/>
      <c r="H50" s="3"/>
      <c r="I50" s="3"/>
      <c r="J50" s="3">
        <v>66</v>
      </c>
      <c r="K50" s="3">
        <f t="shared" si="11"/>
        <v>221</v>
      </c>
      <c r="L50" s="3">
        <v>5</v>
      </c>
      <c r="M50" s="3">
        <f t="shared" si="12"/>
        <v>226</v>
      </c>
      <c r="N50" s="3"/>
      <c r="O50" s="3" t="s">
        <v>42</v>
      </c>
      <c r="P50" s="3">
        <v>3</v>
      </c>
      <c r="Q50" s="3"/>
    </row>
    <row r="51" spans="1:17" x14ac:dyDescent="0.25">
      <c r="A51" s="3">
        <v>37</v>
      </c>
      <c r="B51" s="48">
        <v>3947941</v>
      </c>
      <c r="C51" s="48">
        <v>70</v>
      </c>
      <c r="D51" s="48" t="s">
        <v>44</v>
      </c>
      <c r="E51" s="48">
        <v>62</v>
      </c>
      <c r="F51" s="48"/>
      <c r="G51" s="48"/>
      <c r="H51" s="48"/>
      <c r="I51" s="48"/>
      <c r="J51" s="48">
        <v>46</v>
      </c>
      <c r="K51" s="48">
        <f t="shared" si="11"/>
        <v>178</v>
      </c>
      <c r="L51" s="48"/>
      <c r="M51" s="3">
        <f t="shared" si="12"/>
        <v>178</v>
      </c>
      <c r="N51" s="48"/>
      <c r="O51" s="3" t="s">
        <v>42</v>
      </c>
      <c r="P51" s="3">
        <v>1</v>
      </c>
      <c r="Q51" s="3"/>
    </row>
    <row r="52" spans="1:17" s="4" customFormat="1" x14ac:dyDescent="0.2">
      <c r="A52" s="3">
        <v>38</v>
      </c>
      <c r="B52" s="3">
        <v>4165091</v>
      </c>
      <c r="C52" s="3">
        <v>76</v>
      </c>
      <c r="D52" s="3"/>
      <c r="E52" s="3"/>
      <c r="F52" s="3"/>
      <c r="G52" s="3">
        <v>70</v>
      </c>
      <c r="H52" s="3"/>
      <c r="I52" s="3"/>
      <c r="J52" s="3">
        <v>63</v>
      </c>
      <c r="K52" s="3">
        <f t="shared" si="11"/>
        <v>209</v>
      </c>
      <c r="L52" s="3"/>
      <c r="M52" s="3">
        <f t="shared" si="12"/>
        <v>209</v>
      </c>
      <c r="N52" s="3"/>
      <c r="O52" s="3" t="s">
        <v>42</v>
      </c>
      <c r="P52" s="3">
        <v>2</v>
      </c>
      <c r="Q52" s="3"/>
    </row>
    <row r="53" spans="1:17" s="4" customFormat="1" x14ac:dyDescent="0.2">
      <c r="A53" s="3">
        <v>39</v>
      </c>
      <c r="B53" s="3">
        <v>3757766</v>
      </c>
      <c r="C53" s="3">
        <v>58</v>
      </c>
      <c r="D53" s="3"/>
      <c r="E53" s="3">
        <v>53</v>
      </c>
      <c r="F53" s="3"/>
      <c r="G53" s="3"/>
      <c r="H53" s="3"/>
      <c r="I53" s="3"/>
      <c r="J53" s="3">
        <v>54</v>
      </c>
      <c r="K53" s="3">
        <f t="shared" si="11"/>
        <v>165</v>
      </c>
      <c r="L53" s="3"/>
      <c r="M53" s="3">
        <f t="shared" si="12"/>
        <v>165</v>
      </c>
      <c r="N53" s="3"/>
      <c r="O53" s="3" t="s">
        <v>42</v>
      </c>
      <c r="P53" s="3">
        <v>2</v>
      </c>
      <c r="Q53" s="3"/>
    </row>
    <row r="54" spans="1:17" s="4" customFormat="1" x14ac:dyDescent="0.2">
      <c r="A54" s="3">
        <v>40</v>
      </c>
      <c r="B54" s="3">
        <v>3845741</v>
      </c>
      <c r="C54" s="3">
        <v>74</v>
      </c>
      <c r="D54" s="3"/>
      <c r="E54" s="3">
        <v>59</v>
      </c>
      <c r="F54" s="3"/>
      <c r="G54" s="3"/>
      <c r="H54" s="3"/>
      <c r="I54" s="3"/>
      <c r="J54" s="3">
        <v>52</v>
      </c>
      <c r="K54" s="3">
        <f t="shared" si="11"/>
        <v>185</v>
      </c>
      <c r="L54" s="3"/>
      <c r="M54" s="3">
        <f t="shared" si="12"/>
        <v>185</v>
      </c>
      <c r="N54" s="3"/>
      <c r="O54" s="3" t="s">
        <v>42</v>
      </c>
      <c r="P54" s="3">
        <v>4</v>
      </c>
      <c r="Q54" s="3" t="s">
        <v>46</v>
      </c>
    </row>
    <row r="55" spans="1:17" s="4" customFormat="1" x14ac:dyDescent="0.2">
      <c r="A55" s="3">
        <v>41</v>
      </c>
      <c r="B55" s="3">
        <v>4173045</v>
      </c>
      <c r="C55" s="3">
        <v>64</v>
      </c>
      <c r="D55" s="3"/>
      <c r="E55" s="3">
        <v>51</v>
      </c>
      <c r="F55" s="3"/>
      <c r="G55" s="3"/>
      <c r="H55" s="3"/>
      <c r="I55" s="3"/>
      <c r="J55" s="3">
        <v>49</v>
      </c>
      <c r="K55" s="3">
        <f t="shared" si="11"/>
        <v>164</v>
      </c>
      <c r="L55" s="3"/>
      <c r="M55" s="3">
        <f t="shared" si="12"/>
        <v>164</v>
      </c>
      <c r="N55" s="3"/>
      <c r="O55" s="3" t="s">
        <v>42</v>
      </c>
      <c r="P55" s="3">
        <v>2</v>
      </c>
      <c r="Q55" s="3"/>
    </row>
    <row r="56" spans="1:17" s="10" customFormat="1" x14ac:dyDescent="0.2">
      <c r="A56" s="3">
        <v>42</v>
      </c>
      <c r="B56" s="3">
        <v>3957391</v>
      </c>
      <c r="C56" s="3">
        <v>34</v>
      </c>
      <c r="D56" s="3"/>
      <c r="E56" s="3">
        <v>41</v>
      </c>
      <c r="F56" s="3"/>
      <c r="G56" s="3"/>
      <c r="H56" s="3"/>
      <c r="I56" s="3"/>
      <c r="J56" s="3">
        <v>51</v>
      </c>
      <c r="K56" s="3">
        <f t="shared" si="11"/>
        <v>126</v>
      </c>
      <c r="L56" s="3"/>
      <c r="M56" s="3">
        <f t="shared" si="12"/>
        <v>126</v>
      </c>
      <c r="N56" s="3"/>
      <c r="O56" s="3" t="s">
        <v>42</v>
      </c>
      <c r="P56" s="3">
        <v>2</v>
      </c>
      <c r="Q56" s="3"/>
    </row>
    <row r="57" spans="1:17" s="10" customFormat="1" x14ac:dyDescent="0.2">
      <c r="A57" s="3">
        <v>43</v>
      </c>
      <c r="B57" s="3">
        <v>4195540</v>
      </c>
      <c r="C57" s="3"/>
      <c r="D57" s="3" t="s">
        <v>40</v>
      </c>
      <c r="E57" s="3"/>
      <c r="F57" s="3"/>
      <c r="G57" s="3"/>
      <c r="H57" s="3" t="s">
        <v>40</v>
      </c>
      <c r="I57" s="3"/>
      <c r="J57" s="3" t="s">
        <v>40</v>
      </c>
      <c r="K57" s="3">
        <f t="shared" ref="K57:K69" si="13">SUM(C57:J57)</f>
        <v>0</v>
      </c>
      <c r="L57" s="3"/>
      <c r="M57" s="3">
        <f t="shared" ref="M57:M69" si="14">K57+L57</f>
        <v>0</v>
      </c>
      <c r="N57" s="3"/>
      <c r="O57" s="3" t="s">
        <v>41</v>
      </c>
      <c r="P57" s="3">
        <v>2</v>
      </c>
      <c r="Q57" s="6"/>
    </row>
    <row r="58" spans="1:17" s="4" customFormat="1" x14ac:dyDescent="0.2">
      <c r="A58" s="3">
        <v>44</v>
      </c>
      <c r="B58" s="3">
        <v>4203897</v>
      </c>
      <c r="C58" s="3"/>
      <c r="D58" s="3" t="s">
        <v>40</v>
      </c>
      <c r="E58" s="3"/>
      <c r="F58" s="3"/>
      <c r="G58" s="3"/>
      <c r="H58" s="3" t="s">
        <v>40</v>
      </c>
      <c r="I58" s="3"/>
      <c r="J58" s="3" t="s">
        <v>40</v>
      </c>
      <c r="K58" s="3">
        <f t="shared" si="13"/>
        <v>0</v>
      </c>
      <c r="L58" s="3"/>
      <c r="M58" s="3">
        <f t="shared" si="14"/>
        <v>0</v>
      </c>
      <c r="N58" s="3"/>
      <c r="O58" s="3" t="s">
        <v>41</v>
      </c>
      <c r="P58" s="3">
        <v>1</v>
      </c>
      <c r="Q58" s="6"/>
    </row>
    <row r="59" spans="1:17" s="10" customFormat="1" x14ac:dyDescent="0.2">
      <c r="A59" s="3">
        <v>45</v>
      </c>
      <c r="B59" s="3">
        <v>4205094</v>
      </c>
      <c r="C59" s="3">
        <v>52</v>
      </c>
      <c r="D59" s="3" t="s">
        <v>40</v>
      </c>
      <c r="E59" s="3"/>
      <c r="F59" s="3"/>
      <c r="G59" s="3"/>
      <c r="H59" s="3" t="s">
        <v>40</v>
      </c>
      <c r="I59" s="3"/>
      <c r="J59" s="3">
        <v>61</v>
      </c>
      <c r="K59" s="3">
        <f t="shared" si="13"/>
        <v>113</v>
      </c>
      <c r="L59" s="3"/>
      <c r="M59" s="3">
        <f t="shared" si="14"/>
        <v>113</v>
      </c>
      <c r="N59" s="3"/>
      <c r="O59" s="3" t="s">
        <v>43</v>
      </c>
      <c r="P59" s="3">
        <v>2</v>
      </c>
      <c r="Q59" s="3"/>
    </row>
    <row r="60" spans="1:17" s="4" customFormat="1" x14ac:dyDescent="0.2">
      <c r="A60" s="3">
        <v>46</v>
      </c>
      <c r="B60" s="3">
        <v>4207162</v>
      </c>
      <c r="C60" s="3"/>
      <c r="D60" s="3" t="s">
        <v>40</v>
      </c>
      <c r="E60" s="3">
        <v>46</v>
      </c>
      <c r="F60" s="3"/>
      <c r="G60" s="3"/>
      <c r="H60" s="3" t="s">
        <v>40</v>
      </c>
      <c r="I60" s="3"/>
      <c r="J60" s="3" t="s">
        <v>40</v>
      </c>
      <c r="K60" s="3">
        <f t="shared" si="13"/>
        <v>46</v>
      </c>
      <c r="L60" s="3"/>
      <c r="M60" s="3">
        <f t="shared" si="14"/>
        <v>46</v>
      </c>
      <c r="N60" s="3"/>
      <c r="O60" s="3" t="s">
        <v>43</v>
      </c>
      <c r="P60" s="3">
        <v>3</v>
      </c>
      <c r="Q60" s="3"/>
    </row>
    <row r="61" spans="1:17" s="10" customFormat="1" x14ac:dyDescent="0.2">
      <c r="A61" s="3">
        <v>47</v>
      </c>
      <c r="B61" s="3">
        <v>4162769</v>
      </c>
      <c r="C61" s="3"/>
      <c r="D61" s="3" t="s">
        <v>40</v>
      </c>
      <c r="E61" s="3"/>
      <c r="F61" s="3"/>
      <c r="G61" s="3"/>
      <c r="H61" s="3" t="s">
        <v>40</v>
      </c>
      <c r="I61" s="3"/>
      <c r="J61" s="3" t="s">
        <v>40</v>
      </c>
      <c r="K61" s="3">
        <f t="shared" si="13"/>
        <v>0</v>
      </c>
      <c r="L61" s="3">
        <v>5</v>
      </c>
      <c r="M61" s="3">
        <f t="shared" si="14"/>
        <v>5</v>
      </c>
      <c r="N61" s="3"/>
      <c r="O61" s="3" t="s">
        <v>41</v>
      </c>
      <c r="P61" s="3">
        <v>3</v>
      </c>
      <c r="Q61" s="6"/>
    </row>
    <row r="62" spans="1:17" s="4" customFormat="1" x14ac:dyDescent="0.2">
      <c r="A62" s="3">
        <v>48</v>
      </c>
      <c r="B62" s="3">
        <v>3634722</v>
      </c>
      <c r="C62" s="3">
        <v>72</v>
      </c>
      <c r="D62" s="3"/>
      <c r="E62" s="3">
        <v>65</v>
      </c>
      <c r="F62" s="3"/>
      <c r="G62" s="3"/>
      <c r="H62" s="3"/>
      <c r="I62" s="3"/>
      <c r="J62" s="3">
        <v>49</v>
      </c>
      <c r="K62" s="3">
        <f t="shared" si="13"/>
        <v>186</v>
      </c>
      <c r="L62" s="3"/>
      <c r="M62" s="3">
        <f t="shared" si="14"/>
        <v>186</v>
      </c>
      <c r="N62" s="3"/>
      <c r="O62" s="3" t="s">
        <v>42</v>
      </c>
      <c r="P62" s="3">
        <v>2</v>
      </c>
      <c r="Q62" s="3"/>
    </row>
    <row r="63" spans="1:17" s="4" customFormat="1" x14ac:dyDescent="0.2">
      <c r="A63" s="3">
        <v>49</v>
      </c>
      <c r="B63" s="3">
        <v>3954042</v>
      </c>
      <c r="C63" s="3">
        <v>76</v>
      </c>
      <c r="D63" s="3"/>
      <c r="E63" s="3"/>
      <c r="F63" s="3"/>
      <c r="G63" s="3">
        <v>51</v>
      </c>
      <c r="H63" s="3"/>
      <c r="I63" s="3"/>
      <c r="J63" s="3">
        <v>67</v>
      </c>
      <c r="K63" s="3">
        <f t="shared" si="13"/>
        <v>194</v>
      </c>
      <c r="L63" s="3"/>
      <c r="M63" s="3">
        <f t="shared" si="14"/>
        <v>194</v>
      </c>
      <c r="N63" s="3"/>
      <c r="O63" s="3" t="s">
        <v>42</v>
      </c>
      <c r="P63" s="3">
        <v>3</v>
      </c>
      <c r="Q63" s="3"/>
    </row>
    <row r="64" spans="1:17" s="10" customFormat="1" x14ac:dyDescent="0.2">
      <c r="A64" s="3">
        <v>50</v>
      </c>
      <c r="B64" s="3">
        <v>4296591</v>
      </c>
      <c r="C64" s="3"/>
      <c r="D64" s="3" t="s">
        <v>40</v>
      </c>
      <c r="E64" s="3"/>
      <c r="F64" s="3"/>
      <c r="G64" s="3"/>
      <c r="H64" s="3" t="s">
        <v>40</v>
      </c>
      <c r="I64" s="3"/>
      <c r="J64" s="3" t="s">
        <v>40</v>
      </c>
      <c r="K64" s="3">
        <f t="shared" si="13"/>
        <v>0</v>
      </c>
      <c r="L64" s="3"/>
      <c r="M64" s="3">
        <f t="shared" si="14"/>
        <v>0</v>
      </c>
      <c r="N64" s="3"/>
      <c r="O64" s="3" t="s">
        <v>41</v>
      </c>
      <c r="P64" s="3">
        <v>2</v>
      </c>
      <c r="Q64" s="6"/>
    </row>
    <row r="65" spans="1:17" s="10" customFormat="1" x14ac:dyDescent="0.2">
      <c r="A65" s="3">
        <v>51</v>
      </c>
      <c r="B65" s="3">
        <v>4127852</v>
      </c>
      <c r="C65" s="3">
        <v>58</v>
      </c>
      <c r="D65" s="3"/>
      <c r="E65" s="3"/>
      <c r="F65" s="3"/>
      <c r="G65" s="3">
        <v>54</v>
      </c>
      <c r="H65" s="3"/>
      <c r="I65" s="3"/>
      <c r="J65" s="3">
        <v>75</v>
      </c>
      <c r="K65" s="3">
        <f t="shared" si="13"/>
        <v>187</v>
      </c>
      <c r="L65" s="3">
        <v>3</v>
      </c>
      <c r="M65" s="3">
        <f t="shared" si="14"/>
        <v>190</v>
      </c>
      <c r="N65" s="3"/>
      <c r="O65" s="3" t="s">
        <v>42</v>
      </c>
      <c r="P65" s="3">
        <v>3</v>
      </c>
      <c r="Q65" s="3"/>
    </row>
    <row r="66" spans="1:17" s="4" customFormat="1" x14ac:dyDescent="0.2">
      <c r="A66" s="3">
        <v>52</v>
      </c>
      <c r="B66" s="3">
        <v>4296589</v>
      </c>
      <c r="C66" s="3"/>
      <c r="D66" s="3" t="s">
        <v>40</v>
      </c>
      <c r="E66" s="3"/>
      <c r="F66" s="3"/>
      <c r="G66" s="3"/>
      <c r="H66" s="3" t="s">
        <v>40</v>
      </c>
      <c r="I66" s="3"/>
      <c r="J66" s="3" t="s">
        <v>40</v>
      </c>
      <c r="K66" s="3">
        <f t="shared" si="13"/>
        <v>0</v>
      </c>
      <c r="L66" s="3"/>
      <c r="M66" s="3">
        <f t="shared" si="14"/>
        <v>0</v>
      </c>
      <c r="N66" s="3"/>
      <c r="O66" s="3" t="s">
        <v>41</v>
      </c>
      <c r="P66" s="3">
        <v>2</v>
      </c>
      <c r="Q66" s="6"/>
    </row>
    <row r="67" spans="1:17" s="10" customFormat="1" x14ac:dyDescent="0.2">
      <c r="A67" s="3">
        <v>53</v>
      </c>
      <c r="B67" s="3">
        <v>3624893</v>
      </c>
      <c r="C67" s="3"/>
      <c r="D67" s="3" t="s">
        <v>40</v>
      </c>
      <c r="E67" s="3"/>
      <c r="F67" s="3"/>
      <c r="G67" s="3"/>
      <c r="H67" s="3" t="s">
        <v>40</v>
      </c>
      <c r="I67" s="3"/>
      <c r="J67" s="3" t="s">
        <v>40</v>
      </c>
      <c r="K67" s="3">
        <f t="shared" si="13"/>
        <v>0</v>
      </c>
      <c r="L67" s="3"/>
      <c r="M67" s="3">
        <f t="shared" si="14"/>
        <v>0</v>
      </c>
      <c r="N67" s="3"/>
      <c r="O67" s="3" t="s">
        <v>41</v>
      </c>
      <c r="P67" s="3">
        <v>3</v>
      </c>
      <c r="Q67" s="6"/>
    </row>
    <row r="68" spans="1:17" s="10" customFormat="1" x14ac:dyDescent="0.2">
      <c r="A68" s="3">
        <v>54</v>
      </c>
      <c r="B68" s="3">
        <v>3736672</v>
      </c>
      <c r="C68" s="3">
        <v>72</v>
      </c>
      <c r="D68" s="3"/>
      <c r="E68" s="3">
        <v>70</v>
      </c>
      <c r="F68" s="3"/>
      <c r="G68" s="3"/>
      <c r="H68" s="3"/>
      <c r="I68" s="3"/>
      <c r="J68" s="3">
        <v>61</v>
      </c>
      <c r="K68" s="3">
        <f t="shared" si="13"/>
        <v>203</v>
      </c>
      <c r="L68" s="3">
        <v>3</v>
      </c>
      <c r="M68" s="3">
        <f t="shared" si="14"/>
        <v>206</v>
      </c>
      <c r="N68" s="3"/>
      <c r="O68" s="3" t="s">
        <v>42</v>
      </c>
      <c r="P68" s="3">
        <v>2</v>
      </c>
      <c r="Q68" s="3"/>
    </row>
    <row r="69" spans="1:17" s="4" customFormat="1" x14ac:dyDescent="0.2">
      <c r="A69" s="3">
        <v>55</v>
      </c>
      <c r="B69" s="3">
        <v>4262484</v>
      </c>
      <c r="C69" s="3">
        <v>27</v>
      </c>
      <c r="D69" s="3"/>
      <c r="E69" s="3">
        <v>44</v>
      </c>
      <c r="G69" s="3"/>
      <c r="H69" s="3"/>
      <c r="I69" s="3"/>
      <c r="J69" s="3">
        <v>45</v>
      </c>
      <c r="K69" s="3">
        <f t="shared" si="13"/>
        <v>116</v>
      </c>
      <c r="L69" s="3"/>
      <c r="M69" s="3">
        <f t="shared" si="14"/>
        <v>116</v>
      </c>
      <c r="N69" s="3"/>
      <c r="O69" s="3" t="s">
        <v>42</v>
      </c>
      <c r="P69" s="3">
        <v>5</v>
      </c>
      <c r="Q69" s="3"/>
    </row>
    <row r="70" spans="1:17" s="47" customFormat="1" ht="15.75" customHeight="1" x14ac:dyDescent="0.2">
      <c r="A70" s="3">
        <v>56</v>
      </c>
      <c r="B70" s="3">
        <v>4278253</v>
      </c>
      <c r="C70" s="3">
        <v>46</v>
      </c>
      <c r="D70" s="3"/>
      <c r="E70" s="3"/>
      <c r="F70" s="3"/>
      <c r="G70" s="3">
        <v>43</v>
      </c>
      <c r="H70" s="3"/>
      <c r="I70" s="3"/>
      <c r="J70" s="3">
        <v>48</v>
      </c>
      <c r="K70" s="3">
        <f>SUM(C70:J70)</f>
        <v>137</v>
      </c>
      <c r="L70" s="3"/>
      <c r="M70" s="3">
        <f>K70+L70</f>
        <v>137</v>
      </c>
      <c r="N70" s="3"/>
      <c r="O70" s="3" t="s">
        <v>42</v>
      </c>
      <c r="P70" s="3">
        <v>1</v>
      </c>
      <c r="Q70" s="3"/>
    </row>
    <row r="71" spans="1:17" s="4" customFormat="1" x14ac:dyDescent="0.2">
      <c r="A71" s="3">
        <v>57</v>
      </c>
      <c r="B71" s="3">
        <v>4091273</v>
      </c>
      <c r="C71" s="3">
        <v>70</v>
      </c>
      <c r="D71" s="3"/>
      <c r="E71" s="3">
        <v>49</v>
      </c>
      <c r="F71" s="3"/>
      <c r="G71" s="3"/>
      <c r="H71" s="3"/>
      <c r="I71" s="3"/>
      <c r="J71" s="3">
        <v>78</v>
      </c>
      <c r="K71" s="3">
        <f t="shared" ref="K71" si="15">SUM(C71:J71)</f>
        <v>197</v>
      </c>
      <c r="L71" s="3"/>
      <c r="M71" s="3">
        <f t="shared" ref="M71" si="16">K71+L71</f>
        <v>197</v>
      </c>
      <c r="N71" s="3"/>
      <c r="O71" s="3" t="s">
        <v>42</v>
      </c>
      <c r="P71" s="3">
        <v>3</v>
      </c>
      <c r="Q71" s="3"/>
    </row>
    <row r="72" spans="1:17" s="10" customFormat="1" x14ac:dyDescent="0.25">
      <c r="A72" s="3">
        <v>58</v>
      </c>
      <c r="B72" s="3">
        <v>4370627</v>
      </c>
      <c r="C72" s="3"/>
      <c r="D72" s="3" t="s">
        <v>40</v>
      </c>
      <c r="E72" s="3"/>
      <c r="F72" s="3"/>
      <c r="G72" s="3"/>
      <c r="H72" s="3" t="s">
        <v>40</v>
      </c>
      <c r="I72" s="3"/>
      <c r="J72" s="3">
        <v>51</v>
      </c>
      <c r="K72" s="48">
        <f t="shared" ref="K72:K89" si="17">SUM(C72:J72)</f>
        <v>51</v>
      </c>
      <c r="L72" s="3">
        <v>5</v>
      </c>
      <c r="M72" s="3">
        <f t="shared" ref="M72:M95" si="18">K72+L72</f>
        <v>56</v>
      </c>
      <c r="N72" s="3"/>
      <c r="O72" s="3" t="s">
        <v>41</v>
      </c>
      <c r="P72" s="3">
        <v>1</v>
      </c>
      <c r="Q72" s="6"/>
    </row>
    <row r="73" spans="1:17" s="10" customFormat="1" x14ac:dyDescent="0.2">
      <c r="A73" s="3">
        <v>59</v>
      </c>
      <c r="B73" s="3">
        <v>4227942</v>
      </c>
      <c r="C73" s="3">
        <v>58</v>
      </c>
      <c r="D73" s="3"/>
      <c r="E73" s="3">
        <v>53</v>
      </c>
      <c r="F73" s="3"/>
      <c r="G73" s="3"/>
      <c r="H73" s="3"/>
      <c r="I73" s="3"/>
      <c r="J73" s="3">
        <v>58</v>
      </c>
      <c r="K73" s="3">
        <f t="shared" si="17"/>
        <v>169</v>
      </c>
      <c r="L73" s="3"/>
      <c r="M73" s="3">
        <f t="shared" si="18"/>
        <v>169</v>
      </c>
      <c r="N73" s="3"/>
      <c r="O73" s="3" t="s">
        <v>42</v>
      </c>
      <c r="P73" s="3">
        <v>3</v>
      </c>
      <c r="Q73" s="3"/>
    </row>
    <row r="74" spans="1:17" s="10" customFormat="1" x14ac:dyDescent="0.2">
      <c r="A74" s="3">
        <v>60</v>
      </c>
      <c r="B74" s="3">
        <v>4363766</v>
      </c>
      <c r="C74" s="3"/>
      <c r="D74" s="3" t="s">
        <v>40</v>
      </c>
      <c r="E74" s="3"/>
      <c r="F74" s="3"/>
      <c r="G74" s="3"/>
      <c r="H74" s="3" t="s">
        <v>40</v>
      </c>
      <c r="I74" s="3"/>
      <c r="J74" s="3" t="s">
        <v>40</v>
      </c>
      <c r="K74" s="3">
        <f t="shared" si="17"/>
        <v>0</v>
      </c>
      <c r="L74" s="3"/>
      <c r="M74" s="3">
        <f t="shared" si="18"/>
        <v>0</v>
      </c>
      <c r="N74" s="3"/>
      <c r="O74" s="3" t="s">
        <v>41</v>
      </c>
      <c r="P74" s="3">
        <v>2</v>
      </c>
      <c r="Q74" s="6"/>
    </row>
    <row r="75" spans="1:17" s="10" customFormat="1" x14ac:dyDescent="0.2">
      <c r="A75" s="3">
        <v>61</v>
      </c>
      <c r="B75" s="3">
        <v>4363767</v>
      </c>
      <c r="C75" s="3"/>
      <c r="D75" s="3" t="s">
        <v>40</v>
      </c>
      <c r="E75" s="3"/>
      <c r="F75" s="3"/>
      <c r="G75" s="3"/>
      <c r="H75" s="3" t="s">
        <v>40</v>
      </c>
      <c r="I75" s="3"/>
      <c r="J75" s="3" t="s">
        <v>40</v>
      </c>
      <c r="K75" s="3">
        <f t="shared" si="17"/>
        <v>0</v>
      </c>
      <c r="L75" s="3"/>
      <c r="M75" s="3">
        <f t="shared" si="18"/>
        <v>0</v>
      </c>
      <c r="N75" s="3"/>
      <c r="O75" s="3" t="s">
        <v>41</v>
      </c>
      <c r="P75" s="3">
        <v>1</v>
      </c>
      <c r="Q75" s="6"/>
    </row>
    <row r="76" spans="1:17" s="10" customFormat="1" x14ac:dyDescent="0.2">
      <c r="A76" s="3">
        <v>62</v>
      </c>
      <c r="B76" s="3">
        <v>3656913</v>
      </c>
      <c r="C76" s="3">
        <v>78</v>
      </c>
      <c r="D76" s="3"/>
      <c r="E76" s="3">
        <v>64</v>
      </c>
      <c r="F76" s="3"/>
      <c r="G76" s="3"/>
      <c r="H76" s="3"/>
      <c r="I76" s="3"/>
      <c r="J76" s="3">
        <v>67</v>
      </c>
      <c r="K76" s="3">
        <f t="shared" si="17"/>
        <v>209</v>
      </c>
      <c r="L76" s="3">
        <v>5</v>
      </c>
      <c r="M76" s="3">
        <f t="shared" si="18"/>
        <v>214</v>
      </c>
      <c r="N76" s="3"/>
      <c r="O76" s="3" t="s">
        <v>42</v>
      </c>
      <c r="P76" s="3">
        <v>3</v>
      </c>
      <c r="Q76" s="3"/>
    </row>
    <row r="77" spans="1:17" s="4" customFormat="1" x14ac:dyDescent="0.2">
      <c r="A77" s="3">
        <v>63</v>
      </c>
      <c r="B77" s="3">
        <v>4369184</v>
      </c>
      <c r="C77" s="3">
        <v>56</v>
      </c>
      <c r="D77" s="3"/>
      <c r="E77" s="3"/>
      <c r="F77" s="3">
        <v>56</v>
      </c>
      <c r="G77" s="3"/>
      <c r="H77" s="3"/>
      <c r="I77" s="3"/>
      <c r="J77" s="3">
        <v>69</v>
      </c>
      <c r="K77" s="3">
        <f t="shared" si="17"/>
        <v>181</v>
      </c>
      <c r="L77" s="3"/>
      <c r="M77" s="3">
        <f t="shared" si="18"/>
        <v>181</v>
      </c>
      <c r="N77" s="3"/>
      <c r="O77" s="3" t="s">
        <v>42</v>
      </c>
      <c r="P77" s="3">
        <v>2</v>
      </c>
      <c r="Q77" s="3"/>
    </row>
    <row r="78" spans="1:17" s="4" customFormat="1" x14ac:dyDescent="0.2">
      <c r="A78" s="3">
        <v>64</v>
      </c>
      <c r="B78" s="3">
        <v>4349773</v>
      </c>
      <c r="C78" s="3">
        <v>27</v>
      </c>
      <c r="D78" s="3"/>
      <c r="E78" s="3"/>
      <c r="F78" s="3"/>
      <c r="G78" s="3">
        <v>40</v>
      </c>
      <c r="H78" s="3"/>
      <c r="I78" s="3"/>
      <c r="J78" s="3">
        <v>40</v>
      </c>
      <c r="K78" s="3">
        <f t="shared" si="17"/>
        <v>107</v>
      </c>
      <c r="L78" s="3"/>
      <c r="M78" s="3">
        <f t="shared" si="18"/>
        <v>107</v>
      </c>
      <c r="N78" s="3"/>
      <c r="O78" s="3" t="s">
        <v>42</v>
      </c>
      <c r="P78" s="3">
        <v>4</v>
      </c>
      <c r="Q78" s="3"/>
    </row>
    <row r="79" spans="1:17" s="4" customFormat="1" x14ac:dyDescent="0.2">
      <c r="A79" s="3">
        <v>65</v>
      </c>
      <c r="B79" s="3">
        <v>4346101</v>
      </c>
      <c r="C79" s="3">
        <v>64</v>
      </c>
      <c r="D79" s="3"/>
      <c r="E79" s="3"/>
      <c r="F79" s="3"/>
      <c r="G79" s="3">
        <v>51</v>
      </c>
      <c r="H79" s="3"/>
      <c r="I79" s="3"/>
      <c r="J79" s="3">
        <v>51</v>
      </c>
      <c r="K79" s="3">
        <f t="shared" si="17"/>
        <v>166</v>
      </c>
      <c r="L79" s="3"/>
      <c r="M79" s="3">
        <f t="shared" si="18"/>
        <v>166</v>
      </c>
      <c r="N79" s="3"/>
      <c r="O79" s="3" t="s">
        <v>42</v>
      </c>
      <c r="P79" s="3">
        <v>3</v>
      </c>
      <c r="Q79" s="3"/>
    </row>
    <row r="80" spans="1:17" s="46" customFormat="1" x14ac:dyDescent="0.2">
      <c r="A80" s="3">
        <v>66</v>
      </c>
      <c r="B80" s="3">
        <v>4118049</v>
      </c>
      <c r="C80" s="3">
        <v>58</v>
      </c>
      <c r="D80" s="3"/>
      <c r="E80" s="3">
        <v>49</v>
      </c>
      <c r="F80" s="3"/>
      <c r="G80" s="3"/>
      <c r="H80" s="3"/>
      <c r="I80" s="3"/>
      <c r="J80" s="3">
        <v>54</v>
      </c>
      <c r="K80" s="3">
        <f t="shared" ref="K80" si="19">SUM(C80:J80)</f>
        <v>161</v>
      </c>
      <c r="L80" s="3"/>
      <c r="M80" s="3">
        <f t="shared" si="18"/>
        <v>161</v>
      </c>
      <c r="N80" s="3"/>
      <c r="O80" s="3" t="s">
        <v>42</v>
      </c>
      <c r="P80" s="3">
        <v>2</v>
      </c>
      <c r="Q80" s="6"/>
    </row>
    <row r="81" spans="1:17" s="10" customFormat="1" x14ac:dyDescent="0.2">
      <c r="A81" s="3">
        <v>67</v>
      </c>
      <c r="B81" s="3">
        <v>4269906</v>
      </c>
      <c r="C81" s="3">
        <v>46</v>
      </c>
      <c r="D81" s="3"/>
      <c r="E81" s="3"/>
      <c r="F81" s="3"/>
      <c r="G81" s="3">
        <v>40</v>
      </c>
      <c r="H81" s="3"/>
      <c r="I81" s="3"/>
      <c r="J81" s="3">
        <v>51</v>
      </c>
      <c r="K81" s="3">
        <f t="shared" ref="K81" si="20">SUM(C81:J81)</f>
        <v>137</v>
      </c>
      <c r="L81" s="3"/>
      <c r="M81" s="3">
        <f t="shared" si="18"/>
        <v>137</v>
      </c>
      <c r="N81" s="3"/>
      <c r="O81" s="3" t="s">
        <v>42</v>
      </c>
      <c r="P81" s="3">
        <v>2</v>
      </c>
      <c r="Q81" s="6"/>
    </row>
    <row r="82" spans="1:17" s="10" customFormat="1" x14ac:dyDescent="0.2">
      <c r="A82" s="3">
        <v>68</v>
      </c>
      <c r="B82" s="3">
        <v>4414304</v>
      </c>
      <c r="C82" s="3"/>
      <c r="D82" s="3" t="s">
        <v>40</v>
      </c>
      <c r="E82" s="3"/>
      <c r="F82" s="3"/>
      <c r="G82" s="3"/>
      <c r="H82" s="3" t="s">
        <v>40</v>
      </c>
      <c r="I82" s="3"/>
      <c r="J82" s="3">
        <v>45</v>
      </c>
      <c r="K82" s="3">
        <f t="shared" si="17"/>
        <v>45</v>
      </c>
      <c r="L82" s="3"/>
      <c r="M82" s="3">
        <f t="shared" si="18"/>
        <v>45</v>
      </c>
      <c r="N82" s="3"/>
      <c r="O82" s="3" t="s">
        <v>41</v>
      </c>
      <c r="P82" s="3">
        <v>1</v>
      </c>
      <c r="Q82" s="6"/>
    </row>
    <row r="83" spans="1:17" s="10" customFormat="1" x14ac:dyDescent="0.2">
      <c r="A83" s="3">
        <v>69</v>
      </c>
      <c r="B83" s="3">
        <v>4414305</v>
      </c>
      <c r="C83" s="3"/>
      <c r="D83" s="3" t="s">
        <v>40</v>
      </c>
      <c r="E83" s="3"/>
      <c r="F83" s="3"/>
      <c r="G83" s="3"/>
      <c r="H83" s="3" t="s">
        <v>40</v>
      </c>
      <c r="I83" s="3"/>
      <c r="J83" s="3">
        <v>36</v>
      </c>
      <c r="K83" s="3">
        <f t="shared" si="17"/>
        <v>36</v>
      </c>
      <c r="L83" s="3"/>
      <c r="M83" s="3">
        <f t="shared" si="18"/>
        <v>36</v>
      </c>
      <c r="N83" s="3"/>
      <c r="O83" s="3" t="s">
        <v>41</v>
      </c>
      <c r="P83" s="3">
        <v>3</v>
      </c>
      <c r="Q83" s="6"/>
    </row>
    <row r="84" spans="1:17" s="10" customFormat="1" x14ac:dyDescent="0.2">
      <c r="A84" s="3">
        <v>70</v>
      </c>
      <c r="B84" s="3">
        <v>4422729</v>
      </c>
      <c r="C84" s="3"/>
      <c r="D84" s="3" t="s">
        <v>40</v>
      </c>
      <c r="E84" s="3"/>
      <c r="F84" s="3"/>
      <c r="G84" s="3"/>
      <c r="H84" s="3" t="s">
        <v>40</v>
      </c>
      <c r="I84" s="3"/>
      <c r="J84" s="3" t="s">
        <v>40</v>
      </c>
      <c r="K84" s="3">
        <f t="shared" si="17"/>
        <v>0</v>
      </c>
      <c r="L84" s="3"/>
      <c r="M84" s="3">
        <f t="shared" si="18"/>
        <v>0</v>
      </c>
      <c r="N84" s="3"/>
      <c r="O84" s="3" t="s">
        <v>41</v>
      </c>
      <c r="P84" s="3">
        <v>3</v>
      </c>
      <c r="Q84" s="6"/>
    </row>
    <row r="85" spans="1:17" s="10" customFormat="1" x14ac:dyDescent="0.2">
      <c r="A85" s="3">
        <v>71</v>
      </c>
      <c r="B85" s="3">
        <v>4422732</v>
      </c>
      <c r="C85" s="3"/>
      <c r="D85" s="3" t="s">
        <v>40</v>
      </c>
      <c r="E85" s="3"/>
      <c r="F85" s="3"/>
      <c r="G85" s="3"/>
      <c r="H85" s="3" t="s">
        <v>40</v>
      </c>
      <c r="I85" s="3"/>
      <c r="J85" s="3" t="s">
        <v>40</v>
      </c>
      <c r="K85" s="3">
        <f t="shared" si="17"/>
        <v>0</v>
      </c>
      <c r="L85" s="3">
        <v>8</v>
      </c>
      <c r="M85" s="3">
        <f t="shared" si="18"/>
        <v>8</v>
      </c>
      <c r="N85" s="3"/>
      <c r="O85" s="3" t="s">
        <v>41</v>
      </c>
      <c r="P85" s="3">
        <v>1</v>
      </c>
      <c r="Q85" s="6"/>
    </row>
    <row r="86" spans="1:17" s="10" customFormat="1" x14ac:dyDescent="0.2">
      <c r="A86" s="3">
        <v>72</v>
      </c>
      <c r="B86" s="3">
        <v>4422725</v>
      </c>
      <c r="C86" s="3"/>
      <c r="D86" s="3" t="s">
        <v>40</v>
      </c>
      <c r="E86" s="3"/>
      <c r="F86" s="3"/>
      <c r="G86" s="3"/>
      <c r="H86" s="3" t="s">
        <v>40</v>
      </c>
      <c r="I86" s="3"/>
      <c r="J86" s="3">
        <v>36</v>
      </c>
      <c r="K86" s="3">
        <f t="shared" si="17"/>
        <v>36</v>
      </c>
      <c r="L86" s="3"/>
      <c r="M86" s="3">
        <f t="shared" si="18"/>
        <v>36</v>
      </c>
      <c r="N86" s="3"/>
      <c r="O86" s="3" t="s">
        <v>41</v>
      </c>
      <c r="P86" s="3">
        <v>1</v>
      </c>
      <c r="Q86" s="6" t="s">
        <v>40</v>
      </c>
    </row>
    <row r="87" spans="1:17" s="10" customFormat="1" x14ac:dyDescent="0.2">
      <c r="A87" s="3">
        <v>73</v>
      </c>
      <c r="B87" s="3">
        <v>4422730</v>
      </c>
      <c r="C87" s="3"/>
      <c r="D87" s="3" t="s">
        <v>40</v>
      </c>
      <c r="E87" s="3"/>
      <c r="F87" s="3"/>
      <c r="G87" s="3"/>
      <c r="H87" s="3" t="s">
        <v>40</v>
      </c>
      <c r="I87" s="3"/>
      <c r="J87" s="3" t="s">
        <v>40</v>
      </c>
      <c r="K87" s="3">
        <f t="shared" si="17"/>
        <v>0</v>
      </c>
      <c r="L87" s="3"/>
      <c r="M87" s="3">
        <f t="shared" si="18"/>
        <v>0</v>
      </c>
      <c r="N87" s="3"/>
      <c r="O87" s="3" t="s">
        <v>41</v>
      </c>
      <c r="P87" s="3">
        <v>1</v>
      </c>
      <c r="Q87" s="6"/>
    </row>
    <row r="88" spans="1:17" s="46" customFormat="1" ht="15.75" customHeight="1" x14ac:dyDescent="0.2">
      <c r="A88" s="3">
        <v>74</v>
      </c>
      <c r="B88" s="3">
        <v>4435156</v>
      </c>
      <c r="C88" s="3"/>
      <c r="D88" s="3" t="s">
        <v>40</v>
      </c>
      <c r="E88" s="3"/>
      <c r="F88" s="3"/>
      <c r="G88" s="3"/>
      <c r="H88" s="3" t="s">
        <v>40</v>
      </c>
      <c r="I88" s="3"/>
      <c r="J88" s="3">
        <v>66</v>
      </c>
      <c r="K88" s="3">
        <f t="shared" si="17"/>
        <v>66</v>
      </c>
      <c r="L88" s="3">
        <v>5</v>
      </c>
      <c r="M88" s="3">
        <f t="shared" si="18"/>
        <v>71</v>
      </c>
      <c r="N88" s="3"/>
      <c r="O88" s="3" t="s">
        <v>41</v>
      </c>
      <c r="P88" s="3">
        <v>1</v>
      </c>
      <c r="Q88" s="6"/>
    </row>
    <row r="89" spans="1:17" s="10" customFormat="1" x14ac:dyDescent="0.2">
      <c r="A89" s="3">
        <v>75</v>
      </c>
      <c r="B89" s="3">
        <v>4435153</v>
      </c>
      <c r="C89" s="3"/>
      <c r="D89" s="3" t="s">
        <v>40</v>
      </c>
      <c r="E89" s="3"/>
      <c r="F89" s="3"/>
      <c r="G89" s="3"/>
      <c r="H89" s="3" t="s">
        <v>40</v>
      </c>
      <c r="I89" s="3"/>
      <c r="J89" s="3" t="s">
        <v>48</v>
      </c>
      <c r="K89" s="3">
        <f t="shared" si="17"/>
        <v>0</v>
      </c>
      <c r="L89" s="3"/>
      <c r="M89" s="3">
        <f t="shared" si="18"/>
        <v>0</v>
      </c>
      <c r="N89" s="3"/>
      <c r="O89" s="3" t="s">
        <v>43</v>
      </c>
      <c r="P89" s="3">
        <v>1</v>
      </c>
      <c r="Q89" s="6"/>
    </row>
    <row r="90" spans="1:17" s="10" customFormat="1" x14ac:dyDescent="0.2">
      <c r="A90" s="3">
        <v>76</v>
      </c>
      <c r="B90" s="3">
        <v>4439979</v>
      </c>
      <c r="C90" s="3"/>
      <c r="D90" s="3" t="s">
        <v>40</v>
      </c>
      <c r="E90" s="3"/>
      <c r="F90" s="3"/>
      <c r="G90" s="3"/>
      <c r="H90" s="3" t="s">
        <v>40</v>
      </c>
      <c r="I90" s="3"/>
      <c r="J90" s="3">
        <v>36</v>
      </c>
      <c r="K90" s="3">
        <f t="shared" ref="K90:K93" si="21">SUM(C90:J90)</f>
        <v>36</v>
      </c>
      <c r="L90" s="3"/>
      <c r="M90" s="3">
        <f t="shared" ref="M90" si="22">K90+L90</f>
        <v>36</v>
      </c>
      <c r="N90" s="3"/>
      <c r="O90" s="3" t="s">
        <v>41</v>
      </c>
      <c r="P90" s="3">
        <v>1</v>
      </c>
      <c r="Q90" s="6"/>
    </row>
    <row r="91" spans="1:17" s="10" customFormat="1" x14ac:dyDescent="0.2">
      <c r="A91" s="3">
        <v>77</v>
      </c>
      <c r="B91" s="3">
        <v>4435154</v>
      </c>
      <c r="C91" s="3"/>
      <c r="D91" s="3" t="s">
        <v>40</v>
      </c>
      <c r="E91" s="3"/>
      <c r="F91" s="3"/>
      <c r="G91" s="3"/>
      <c r="H91" s="3" t="s">
        <v>40</v>
      </c>
      <c r="I91" s="3"/>
      <c r="J91" s="3" t="s">
        <v>40</v>
      </c>
      <c r="K91" s="3">
        <f t="shared" si="21"/>
        <v>0</v>
      </c>
      <c r="L91" s="3"/>
      <c r="M91" s="3">
        <f t="shared" si="18"/>
        <v>0</v>
      </c>
      <c r="N91" s="3"/>
      <c r="O91" s="3" t="s">
        <v>41</v>
      </c>
      <c r="P91" s="3">
        <v>1</v>
      </c>
      <c r="Q91" s="6"/>
    </row>
    <row r="92" spans="1:17" s="10" customFormat="1" x14ac:dyDescent="0.2">
      <c r="A92" s="3">
        <v>78</v>
      </c>
      <c r="B92" s="3">
        <v>4437675</v>
      </c>
      <c r="C92" s="3">
        <v>74</v>
      </c>
      <c r="D92" s="3"/>
      <c r="E92" s="3">
        <v>56</v>
      </c>
      <c r="F92" s="3"/>
      <c r="G92" s="3"/>
      <c r="H92" s="3"/>
      <c r="I92" s="3"/>
      <c r="J92" s="3">
        <v>52</v>
      </c>
      <c r="K92" s="3">
        <f t="shared" si="21"/>
        <v>182</v>
      </c>
      <c r="L92" s="3"/>
      <c r="M92" s="3">
        <f t="shared" si="18"/>
        <v>182</v>
      </c>
      <c r="N92" s="3"/>
      <c r="O92" s="3" t="s">
        <v>42</v>
      </c>
      <c r="P92" s="3">
        <v>3</v>
      </c>
      <c r="Q92" s="6"/>
    </row>
    <row r="93" spans="1:17" s="10" customFormat="1" x14ac:dyDescent="0.2">
      <c r="A93" s="3">
        <v>79</v>
      </c>
      <c r="B93" s="3">
        <v>4437671</v>
      </c>
      <c r="C93" s="3"/>
      <c r="D93" s="3" t="s">
        <v>40</v>
      </c>
      <c r="E93" s="3"/>
      <c r="F93" s="3"/>
      <c r="G93" s="3"/>
      <c r="H93" s="3" t="s">
        <v>40</v>
      </c>
      <c r="I93" s="3"/>
      <c r="J93" s="3">
        <v>36</v>
      </c>
      <c r="K93" s="3">
        <f t="shared" si="21"/>
        <v>36</v>
      </c>
      <c r="L93" s="3">
        <v>5</v>
      </c>
      <c r="M93" s="3">
        <f t="shared" si="18"/>
        <v>41</v>
      </c>
      <c r="N93" s="3"/>
      <c r="O93" s="3" t="s">
        <v>41</v>
      </c>
      <c r="P93" s="3">
        <v>1</v>
      </c>
      <c r="Q93" s="6"/>
    </row>
    <row r="94" spans="1:17" s="4" customFormat="1" x14ac:dyDescent="0.2">
      <c r="A94" s="3">
        <v>80</v>
      </c>
      <c r="B94" s="3">
        <v>3588555</v>
      </c>
      <c r="C94" s="3"/>
      <c r="D94" s="3" t="s">
        <v>40</v>
      </c>
      <c r="E94" s="3"/>
      <c r="F94" s="3"/>
      <c r="G94" s="3"/>
      <c r="H94" s="3" t="s">
        <v>40</v>
      </c>
      <c r="I94" s="3"/>
      <c r="J94" s="3" t="s">
        <v>40</v>
      </c>
      <c r="K94" s="3">
        <f t="shared" ref="K94:K109" si="23">SUM(C94:J94)</f>
        <v>0</v>
      </c>
      <c r="L94" s="3">
        <v>5</v>
      </c>
      <c r="M94" s="3">
        <f t="shared" si="18"/>
        <v>5</v>
      </c>
      <c r="N94" s="3"/>
      <c r="O94" s="3" t="s">
        <v>41</v>
      </c>
      <c r="P94" s="3">
        <v>2</v>
      </c>
      <c r="Q94" s="6"/>
    </row>
    <row r="95" spans="1:17" s="10" customFormat="1" x14ac:dyDescent="0.2">
      <c r="A95" s="3">
        <v>81</v>
      </c>
      <c r="B95" s="3">
        <v>4443236</v>
      </c>
      <c r="C95" s="3"/>
      <c r="D95" s="3" t="s">
        <v>40</v>
      </c>
      <c r="E95" s="3"/>
      <c r="F95" s="3"/>
      <c r="G95" s="3"/>
      <c r="H95" s="3" t="s">
        <v>40</v>
      </c>
      <c r="I95" s="3"/>
      <c r="J95" s="3" t="s">
        <v>40</v>
      </c>
      <c r="K95" s="3">
        <f t="shared" si="23"/>
        <v>0</v>
      </c>
      <c r="L95" s="3"/>
      <c r="M95" s="3">
        <f t="shared" si="18"/>
        <v>0</v>
      </c>
      <c r="N95" s="3"/>
      <c r="O95" s="3" t="s">
        <v>41</v>
      </c>
      <c r="P95" s="3">
        <v>2</v>
      </c>
      <c r="Q95" s="6"/>
    </row>
    <row r="96" spans="1:17" s="10" customFormat="1" x14ac:dyDescent="0.2">
      <c r="A96" s="3">
        <v>82</v>
      </c>
      <c r="B96" s="3">
        <v>4464651</v>
      </c>
      <c r="C96" s="3"/>
      <c r="D96" s="3" t="s">
        <v>40</v>
      </c>
      <c r="E96" s="3"/>
      <c r="F96" s="3"/>
      <c r="G96" s="3"/>
      <c r="H96" s="3" t="s">
        <v>40</v>
      </c>
      <c r="I96" s="3"/>
      <c r="J96" s="3" t="s">
        <v>40</v>
      </c>
      <c r="K96" s="3">
        <f t="shared" si="23"/>
        <v>0</v>
      </c>
      <c r="L96" s="3"/>
      <c r="M96" s="3">
        <f t="shared" ref="M96:M98" si="24">K96+L96</f>
        <v>0</v>
      </c>
      <c r="N96" s="3"/>
      <c r="O96" s="3" t="s">
        <v>41</v>
      </c>
      <c r="P96" s="3">
        <v>1</v>
      </c>
      <c r="Q96" s="6"/>
    </row>
    <row r="97" spans="1:17" s="10" customFormat="1" x14ac:dyDescent="0.2">
      <c r="A97" s="3">
        <v>83</v>
      </c>
      <c r="B97" s="3">
        <v>4454112</v>
      </c>
      <c r="C97" s="3">
        <v>40</v>
      </c>
      <c r="D97" s="3"/>
      <c r="E97" s="3">
        <v>53</v>
      </c>
      <c r="F97" s="3"/>
      <c r="G97" s="3"/>
      <c r="H97" s="3"/>
      <c r="I97" s="3"/>
      <c r="J97" s="3">
        <v>64</v>
      </c>
      <c r="K97" s="3">
        <f t="shared" si="23"/>
        <v>157</v>
      </c>
      <c r="L97" s="3"/>
      <c r="M97" s="3">
        <f t="shared" si="24"/>
        <v>157</v>
      </c>
      <c r="N97" s="3"/>
      <c r="O97" s="3" t="s">
        <v>42</v>
      </c>
      <c r="P97" s="3">
        <v>1</v>
      </c>
      <c r="Q97" s="6"/>
    </row>
    <row r="98" spans="1:17" s="10" customFormat="1" x14ac:dyDescent="0.2">
      <c r="A98" s="3">
        <v>84</v>
      </c>
      <c r="B98" s="3">
        <v>4443934</v>
      </c>
      <c r="C98" s="3"/>
      <c r="D98" s="3" t="s">
        <v>40</v>
      </c>
      <c r="E98" s="3"/>
      <c r="F98" s="3"/>
      <c r="G98" s="3"/>
      <c r="H98" s="3" t="s">
        <v>40</v>
      </c>
      <c r="I98" s="3"/>
      <c r="J98" s="3" t="s">
        <v>40</v>
      </c>
      <c r="K98" s="3">
        <f t="shared" si="23"/>
        <v>0</v>
      </c>
      <c r="L98" s="3">
        <v>5</v>
      </c>
      <c r="M98" s="3">
        <f t="shared" si="24"/>
        <v>5</v>
      </c>
      <c r="N98" s="3"/>
      <c r="O98" s="3" t="s">
        <v>41</v>
      </c>
      <c r="P98" s="3">
        <v>1</v>
      </c>
      <c r="Q98" s="6"/>
    </row>
    <row r="99" spans="1:17" s="10" customFormat="1" x14ac:dyDescent="0.2">
      <c r="A99" s="3">
        <v>85</v>
      </c>
      <c r="B99" s="3">
        <v>4466473</v>
      </c>
      <c r="C99" s="3"/>
      <c r="D99" s="3" t="s">
        <v>40</v>
      </c>
      <c r="E99" s="3"/>
      <c r="F99" s="3"/>
      <c r="G99" s="3"/>
      <c r="H99" s="3" t="s">
        <v>40</v>
      </c>
      <c r="I99" s="3"/>
      <c r="J99" s="3" t="s">
        <v>40</v>
      </c>
      <c r="K99" s="3">
        <f t="shared" si="23"/>
        <v>0</v>
      </c>
      <c r="L99" s="3"/>
      <c r="M99" s="3"/>
      <c r="N99" s="3"/>
      <c r="O99" s="3" t="s">
        <v>41</v>
      </c>
      <c r="P99" s="3">
        <v>1</v>
      </c>
      <c r="Q99" s="6"/>
    </row>
    <row r="100" spans="1:17" s="10" customFormat="1" x14ac:dyDescent="0.2">
      <c r="A100" s="3">
        <v>86</v>
      </c>
      <c r="B100" s="3">
        <v>4465360</v>
      </c>
      <c r="C100" s="3"/>
      <c r="D100" s="3" t="s">
        <v>40</v>
      </c>
      <c r="E100" s="3"/>
      <c r="F100" s="3"/>
      <c r="G100" s="3"/>
      <c r="H100" s="3" t="s">
        <v>40</v>
      </c>
      <c r="I100" s="3"/>
      <c r="J100" s="3">
        <v>45</v>
      </c>
      <c r="K100" s="3">
        <f t="shared" si="23"/>
        <v>45</v>
      </c>
      <c r="L100" s="3"/>
      <c r="M100" s="3">
        <f t="shared" ref="M100:M113" si="25">K100+L100</f>
        <v>45</v>
      </c>
      <c r="N100" s="3"/>
      <c r="O100" s="3" t="s">
        <v>43</v>
      </c>
      <c r="P100" s="3">
        <v>2</v>
      </c>
      <c r="Q100" s="6"/>
    </row>
    <row r="101" spans="1:17" s="4" customFormat="1" ht="18" customHeight="1" x14ac:dyDescent="0.2">
      <c r="A101" s="3">
        <v>87</v>
      </c>
      <c r="B101" s="3">
        <v>4406128</v>
      </c>
      <c r="C101" s="3">
        <v>74</v>
      </c>
      <c r="D101" s="3"/>
      <c r="E101" s="3">
        <v>61</v>
      </c>
      <c r="F101" s="3"/>
      <c r="G101" s="3"/>
      <c r="H101" s="3"/>
      <c r="I101" s="3"/>
      <c r="J101" s="3">
        <v>81</v>
      </c>
      <c r="K101" s="3">
        <f t="shared" si="23"/>
        <v>216</v>
      </c>
      <c r="L101" s="3"/>
      <c r="M101" s="3">
        <f t="shared" si="25"/>
        <v>216</v>
      </c>
      <c r="N101" s="3"/>
      <c r="O101" s="3" t="s">
        <v>42</v>
      </c>
      <c r="P101" s="3">
        <v>2</v>
      </c>
      <c r="Q101" s="3"/>
    </row>
    <row r="102" spans="1:17" s="10" customFormat="1" x14ac:dyDescent="0.2">
      <c r="A102" s="3">
        <v>88</v>
      </c>
      <c r="B102" s="3">
        <v>3791990</v>
      </c>
      <c r="C102" s="3">
        <v>58</v>
      </c>
      <c r="D102" s="3"/>
      <c r="E102" s="3">
        <v>46</v>
      </c>
      <c r="F102" s="3"/>
      <c r="G102" s="3"/>
      <c r="H102" s="3"/>
      <c r="I102" s="3"/>
      <c r="J102" s="3">
        <v>61</v>
      </c>
      <c r="K102" s="3">
        <f t="shared" si="23"/>
        <v>165</v>
      </c>
      <c r="L102" s="3"/>
      <c r="M102" s="3">
        <f t="shared" si="25"/>
        <v>165</v>
      </c>
      <c r="N102" s="3"/>
      <c r="O102" s="3" t="s">
        <v>42</v>
      </c>
      <c r="P102" s="3">
        <v>2</v>
      </c>
      <c r="Q102" s="6"/>
    </row>
    <row r="103" spans="1:17" s="4" customFormat="1" x14ac:dyDescent="0.2">
      <c r="A103" s="3">
        <v>89</v>
      </c>
      <c r="B103" s="3">
        <v>3859937</v>
      </c>
      <c r="C103" s="3">
        <v>46</v>
      </c>
      <c r="D103" s="3"/>
      <c r="E103" s="3">
        <v>36</v>
      </c>
      <c r="F103" s="3"/>
      <c r="G103" s="3"/>
      <c r="H103" s="3"/>
      <c r="I103" s="3"/>
      <c r="J103" s="3">
        <v>42</v>
      </c>
      <c r="K103" s="3">
        <f t="shared" si="23"/>
        <v>124</v>
      </c>
      <c r="L103" s="3">
        <v>3</v>
      </c>
      <c r="M103" s="3">
        <f t="shared" si="25"/>
        <v>127</v>
      </c>
      <c r="N103" s="3"/>
      <c r="O103" s="3" t="s">
        <v>42</v>
      </c>
      <c r="P103" s="3">
        <v>2</v>
      </c>
      <c r="Q103" s="3"/>
    </row>
    <row r="104" spans="1:17" s="4" customFormat="1" x14ac:dyDescent="0.2">
      <c r="A104" s="3">
        <v>90</v>
      </c>
      <c r="B104" s="3">
        <v>4512421</v>
      </c>
      <c r="C104" s="3"/>
      <c r="D104" s="3" t="s">
        <v>40</v>
      </c>
      <c r="E104" s="3"/>
      <c r="F104" s="3"/>
      <c r="G104" s="3"/>
      <c r="H104" s="3" t="s">
        <v>40</v>
      </c>
      <c r="I104" s="3"/>
      <c r="J104" s="3" t="s">
        <v>40</v>
      </c>
      <c r="K104" s="3">
        <f t="shared" si="23"/>
        <v>0</v>
      </c>
      <c r="L104" s="3"/>
      <c r="M104" s="3">
        <f t="shared" si="25"/>
        <v>0</v>
      </c>
      <c r="N104" s="3"/>
      <c r="O104" s="3" t="s">
        <v>41</v>
      </c>
      <c r="P104" s="3">
        <v>3</v>
      </c>
      <c r="Q104" s="6"/>
    </row>
    <row r="105" spans="1:17" s="10" customFormat="1" ht="15" customHeight="1" x14ac:dyDescent="0.2">
      <c r="A105" s="3">
        <v>91</v>
      </c>
      <c r="B105" s="3">
        <v>4259430</v>
      </c>
      <c r="C105" s="3">
        <v>64</v>
      </c>
      <c r="D105" s="3"/>
      <c r="E105" s="3"/>
      <c r="F105" s="3"/>
      <c r="G105" s="3">
        <v>46</v>
      </c>
      <c r="H105" s="3"/>
      <c r="I105" s="3"/>
      <c r="J105" s="3">
        <v>43</v>
      </c>
      <c r="K105" s="3">
        <f t="shared" si="23"/>
        <v>153</v>
      </c>
      <c r="L105" s="3"/>
      <c r="M105" s="3">
        <f t="shared" si="25"/>
        <v>153</v>
      </c>
      <c r="N105" s="3"/>
      <c r="O105" s="3" t="s">
        <v>42</v>
      </c>
      <c r="P105" s="3">
        <v>2</v>
      </c>
      <c r="Q105" s="3"/>
    </row>
    <row r="106" spans="1:17" s="10" customFormat="1" x14ac:dyDescent="0.2">
      <c r="A106" s="3">
        <v>92</v>
      </c>
      <c r="B106" s="3">
        <v>3753641</v>
      </c>
      <c r="C106" s="3"/>
      <c r="D106" s="3" t="s">
        <v>40</v>
      </c>
      <c r="E106" s="3"/>
      <c r="F106" s="3"/>
      <c r="G106" s="3"/>
      <c r="H106" s="3" t="s">
        <v>40</v>
      </c>
      <c r="I106" s="3"/>
      <c r="J106" s="3" t="s">
        <v>40</v>
      </c>
      <c r="K106" s="3">
        <f t="shared" si="23"/>
        <v>0</v>
      </c>
      <c r="L106" s="3">
        <v>5</v>
      </c>
      <c r="M106" s="3">
        <f t="shared" si="25"/>
        <v>5</v>
      </c>
      <c r="N106" s="3"/>
      <c r="O106" s="3" t="s">
        <v>41</v>
      </c>
      <c r="P106" s="3">
        <v>3</v>
      </c>
      <c r="Q106" s="6"/>
    </row>
    <row r="107" spans="1:17" s="4" customFormat="1" x14ac:dyDescent="0.2">
      <c r="A107" s="3">
        <v>93</v>
      </c>
      <c r="B107" s="3">
        <v>4095918</v>
      </c>
      <c r="C107" s="3">
        <v>58</v>
      </c>
      <c r="D107" s="3"/>
      <c r="E107" s="3">
        <v>58</v>
      </c>
      <c r="F107" s="3"/>
      <c r="G107" s="3"/>
      <c r="H107" s="3"/>
      <c r="I107" s="3"/>
      <c r="J107" s="3">
        <v>42</v>
      </c>
      <c r="K107" s="3">
        <f t="shared" si="23"/>
        <v>158</v>
      </c>
      <c r="L107" s="3">
        <v>3</v>
      </c>
      <c r="M107" s="3">
        <f t="shared" si="25"/>
        <v>161</v>
      </c>
      <c r="N107" s="3"/>
      <c r="O107" s="3" t="s">
        <v>42</v>
      </c>
      <c r="P107" s="3">
        <v>3</v>
      </c>
      <c r="Q107" s="3"/>
    </row>
    <row r="108" spans="1:17" s="10" customFormat="1" x14ac:dyDescent="0.2">
      <c r="A108" s="3">
        <v>94</v>
      </c>
      <c r="B108" s="3">
        <v>4187051</v>
      </c>
      <c r="C108" s="3"/>
      <c r="D108" s="3" t="s">
        <v>40</v>
      </c>
      <c r="E108" s="3"/>
      <c r="F108" s="3"/>
      <c r="G108" s="3"/>
      <c r="H108" s="3" t="s">
        <v>40</v>
      </c>
      <c r="I108" s="3"/>
      <c r="J108" s="3" t="s">
        <v>40</v>
      </c>
      <c r="K108" s="3">
        <f t="shared" si="23"/>
        <v>0</v>
      </c>
      <c r="L108" s="3"/>
      <c r="M108" s="3">
        <f t="shared" si="25"/>
        <v>0</v>
      </c>
      <c r="N108" s="3"/>
      <c r="O108" s="3" t="s">
        <v>41</v>
      </c>
      <c r="P108" s="3">
        <v>2</v>
      </c>
      <c r="Q108" s="6"/>
    </row>
    <row r="109" spans="1:17" s="4" customFormat="1" x14ac:dyDescent="0.2">
      <c r="A109" s="3">
        <v>95</v>
      </c>
      <c r="B109" s="3">
        <v>4525798</v>
      </c>
      <c r="C109" s="3"/>
      <c r="D109" s="3" t="s">
        <v>40</v>
      </c>
      <c r="E109" s="3"/>
      <c r="F109" s="3"/>
      <c r="G109" s="3"/>
      <c r="H109" s="3" t="s">
        <v>40</v>
      </c>
      <c r="I109" s="3"/>
      <c r="J109" s="3" t="s">
        <v>40</v>
      </c>
      <c r="K109" s="3">
        <f t="shared" si="23"/>
        <v>0</v>
      </c>
      <c r="L109" s="3"/>
      <c r="M109" s="3">
        <f t="shared" si="25"/>
        <v>0</v>
      </c>
      <c r="N109" s="3"/>
      <c r="O109" s="3" t="s">
        <v>41</v>
      </c>
      <c r="P109" s="3">
        <v>2</v>
      </c>
      <c r="Q109" s="6"/>
    </row>
    <row r="110" spans="1:17" s="46" customFormat="1" x14ac:dyDescent="0.2">
      <c r="A110" s="3">
        <v>96</v>
      </c>
      <c r="B110" s="3">
        <v>4525794</v>
      </c>
      <c r="C110" s="3">
        <v>40</v>
      </c>
      <c r="D110" s="3"/>
      <c r="E110" s="3">
        <v>51</v>
      </c>
      <c r="F110" s="3"/>
      <c r="G110" s="3"/>
      <c r="H110" s="3"/>
      <c r="I110" s="3"/>
      <c r="J110" s="3">
        <v>36</v>
      </c>
      <c r="K110" s="3">
        <f t="shared" ref="K110" si="26">SUM(C110:J110)</f>
        <v>127</v>
      </c>
      <c r="L110" s="3"/>
      <c r="M110" s="3">
        <f t="shared" si="25"/>
        <v>127</v>
      </c>
      <c r="N110" s="3"/>
      <c r="O110" s="3" t="s">
        <v>42</v>
      </c>
      <c r="P110" s="3">
        <v>3</v>
      </c>
      <c r="Q110" s="3"/>
    </row>
    <row r="111" spans="1:17" s="10" customFormat="1" x14ac:dyDescent="0.2">
      <c r="A111" s="3">
        <v>97</v>
      </c>
      <c r="B111" s="3">
        <v>4524767</v>
      </c>
      <c r="C111" s="3">
        <v>46</v>
      </c>
      <c r="D111" s="3"/>
      <c r="E111" s="3">
        <v>56</v>
      </c>
      <c r="F111" s="3"/>
      <c r="G111" s="3"/>
      <c r="H111" s="3"/>
      <c r="I111" s="3"/>
      <c r="J111" s="3">
        <v>52</v>
      </c>
      <c r="K111" s="3">
        <f t="shared" ref="K111:K113" si="27">SUM(C111:J111)</f>
        <v>154</v>
      </c>
      <c r="L111" s="3">
        <v>5</v>
      </c>
      <c r="M111" s="3">
        <f t="shared" si="25"/>
        <v>159</v>
      </c>
      <c r="N111" s="3"/>
      <c r="O111" s="3" t="s">
        <v>41</v>
      </c>
      <c r="P111" s="3">
        <v>2</v>
      </c>
      <c r="Q111" s="6"/>
    </row>
    <row r="112" spans="1:17" s="10" customFormat="1" x14ac:dyDescent="0.2">
      <c r="A112" s="3">
        <v>98</v>
      </c>
      <c r="B112" s="3">
        <v>4590607</v>
      </c>
      <c r="C112" s="3">
        <v>46</v>
      </c>
      <c r="D112" s="3"/>
      <c r="E112" s="3">
        <v>71</v>
      </c>
      <c r="F112" s="3"/>
      <c r="G112" s="3"/>
      <c r="H112" s="3"/>
      <c r="I112" s="3"/>
      <c r="J112" s="3">
        <v>63</v>
      </c>
      <c r="K112" s="3">
        <f t="shared" si="27"/>
        <v>180</v>
      </c>
      <c r="L112" s="3"/>
      <c r="M112" s="3">
        <f t="shared" si="25"/>
        <v>180</v>
      </c>
      <c r="N112" s="3"/>
      <c r="O112" s="3" t="s">
        <v>42</v>
      </c>
      <c r="P112" s="3">
        <v>1</v>
      </c>
      <c r="Q112" s="3"/>
    </row>
    <row r="113" spans="1:17" s="4" customFormat="1" x14ac:dyDescent="0.2">
      <c r="A113" s="3">
        <v>99</v>
      </c>
      <c r="B113" s="3">
        <v>4590857</v>
      </c>
      <c r="C113" s="3">
        <v>46</v>
      </c>
      <c r="D113" s="3"/>
      <c r="E113" s="3">
        <v>53</v>
      </c>
      <c r="F113" s="3"/>
      <c r="G113" s="3"/>
      <c r="H113" s="3"/>
      <c r="I113" s="3"/>
      <c r="J113" s="3">
        <v>54</v>
      </c>
      <c r="K113" s="3">
        <f t="shared" si="27"/>
        <v>153</v>
      </c>
      <c r="L113" s="3">
        <v>3</v>
      </c>
      <c r="M113" s="3">
        <f t="shared" si="25"/>
        <v>156</v>
      </c>
      <c r="N113" s="3"/>
      <c r="O113" s="3" t="s">
        <v>42</v>
      </c>
      <c r="P113" s="3">
        <v>4</v>
      </c>
      <c r="Q113" s="3"/>
    </row>
    <row r="114" spans="1:17" s="4" customFormat="1" x14ac:dyDescent="0.2">
      <c r="A114" s="7">
        <v>100</v>
      </c>
      <c r="B114" s="7">
        <v>4571789</v>
      </c>
      <c r="C114" s="7">
        <v>52</v>
      </c>
      <c r="D114" s="7"/>
      <c r="E114" s="7"/>
      <c r="F114" s="7"/>
      <c r="G114" s="7">
        <v>56</v>
      </c>
      <c r="H114" s="7"/>
      <c r="I114" s="7"/>
      <c r="J114" s="7">
        <v>51</v>
      </c>
      <c r="K114" s="7">
        <f>SUM(C114:J114)</f>
        <v>159</v>
      </c>
      <c r="L114" s="7"/>
      <c r="M114" s="7">
        <f>K114+L114</f>
        <v>159</v>
      </c>
      <c r="N114" s="7"/>
      <c r="O114" s="7" t="s">
        <v>42</v>
      </c>
      <c r="P114" s="7">
        <v>2</v>
      </c>
      <c r="Q114" s="7"/>
    </row>
    <row r="115" spans="1:17" s="60" customFormat="1" x14ac:dyDescent="0.25">
      <c r="A115" s="48">
        <v>101</v>
      </c>
      <c r="B115" s="3">
        <v>4538610</v>
      </c>
      <c r="C115" s="48">
        <v>70</v>
      </c>
      <c r="D115" s="48"/>
      <c r="E115" s="48">
        <v>59</v>
      </c>
      <c r="F115" s="48"/>
      <c r="G115" s="48"/>
      <c r="H115" s="48"/>
      <c r="I115" s="48"/>
      <c r="J115" s="48">
        <v>66</v>
      </c>
      <c r="K115" s="48">
        <f>SUM(C115:J115)</f>
        <v>195</v>
      </c>
      <c r="L115" s="48"/>
      <c r="M115" s="3">
        <f>K115+L115</f>
        <v>195</v>
      </c>
      <c r="N115" s="48"/>
      <c r="O115" s="3" t="s">
        <v>42</v>
      </c>
      <c r="P115" s="3">
        <v>2</v>
      </c>
      <c r="Q115" s="3"/>
    </row>
    <row r="116" spans="1:17" s="10" customFormat="1" x14ac:dyDescent="0.25">
      <c r="A116" s="32">
        <v>102</v>
      </c>
      <c r="B116" s="32">
        <v>4591821</v>
      </c>
      <c r="C116" s="32">
        <v>64</v>
      </c>
      <c r="D116" s="32"/>
      <c r="E116" s="32"/>
      <c r="F116" s="32"/>
      <c r="G116" s="32">
        <v>48</v>
      </c>
      <c r="H116" s="32"/>
      <c r="I116" s="32"/>
      <c r="J116" s="32">
        <v>57</v>
      </c>
      <c r="K116" s="61">
        <f t="shared" ref="K116:K119" si="28">SUM(C116:J116)</f>
        <v>169</v>
      </c>
      <c r="L116" s="32"/>
      <c r="M116" s="54">
        <f t="shared" ref="M116:M133" si="29">K116+L116</f>
        <v>169</v>
      </c>
      <c r="N116" s="32"/>
      <c r="O116" s="54" t="s">
        <v>42</v>
      </c>
      <c r="P116" s="54">
        <v>3</v>
      </c>
      <c r="Q116" s="54"/>
    </row>
    <row r="117" spans="1:17" s="10" customFormat="1" x14ac:dyDescent="0.2">
      <c r="A117" s="3">
        <v>103</v>
      </c>
      <c r="B117" s="3">
        <v>4075362</v>
      </c>
      <c r="C117" s="3">
        <v>34</v>
      </c>
      <c r="D117" s="3"/>
      <c r="E117" s="3">
        <v>49</v>
      </c>
      <c r="F117" s="3"/>
      <c r="G117" s="3"/>
      <c r="H117" s="3"/>
      <c r="I117" s="3"/>
      <c r="J117" s="3">
        <v>67</v>
      </c>
      <c r="K117" s="3">
        <f t="shared" si="28"/>
        <v>150</v>
      </c>
      <c r="L117" s="3"/>
      <c r="M117" s="3">
        <f t="shared" si="29"/>
        <v>150</v>
      </c>
      <c r="N117" s="3"/>
      <c r="O117" s="3" t="s">
        <v>42</v>
      </c>
      <c r="P117" s="3">
        <v>3</v>
      </c>
      <c r="Q117" s="3"/>
    </row>
    <row r="118" spans="1:17" s="4" customFormat="1" x14ac:dyDescent="0.2">
      <c r="A118" s="3">
        <v>104</v>
      </c>
      <c r="B118" s="3">
        <v>4550501</v>
      </c>
      <c r="C118" s="3">
        <v>40</v>
      </c>
      <c r="D118" s="3"/>
      <c r="E118" s="3">
        <v>46</v>
      </c>
      <c r="F118" s="3"/>
      <c r="G118" s="3"/>
      <c r="H118" s="3"/>
      <c r="I118" s="3"/>
      <c r="J118" s="3">
        <v>72</v>
      </c>
      <c r="K118" s="3">
        <f t="shared" si="28"/>
        <v>158</v>
      </c>
      <c r="L118" s="3"/>
      <c r="M118" s="3">
        <f t="shared" si="29"/>
        <v>158</v>
      </c>
      <c r="N118" s="3"/>
      <c r="O118" s="3" t="s">
        <v>42</v>
      </c>
      <c r="P118" s="3">
        <v>3</v>
      </c>
      <c r="Q118" s="3"/>
    </row>
    <row r="119" spans="1:17" s="4" customFormat="1" x14ac:dyDescent="0.2">
      <c r="A119" s="7">
        <v>105</v>
      </c>
      <c r="B119" s="7">
        <v>4591222</v>
      </c>
      <c r="C119" s="7">
        <v>40</v>
      </c>
      <c r="D119" s="7"/>
      <c r="E119" s="7">
        <v>39</v>
      </c>
      <c r="G119" s="7"/>
      <c r="H119" s="7"/>
      <c r="I119" s="7"/>
      <c r="J119" s="7">
        <v>45</v>
      </c>
      <c r="K119" s="7">
        <f t="shared" si="28"/>
        <v>124</v>
      </c>
      <c r="L119" s="7">
        <v>3</v>
      </c>
      <c r="M119" s="7">
        <f t="shared" si="29"/>
        <v>127</v>
      </c>
      <c r="N119" s="7"/>
      <c r="O119" s="7" t="s">
        <v>42</v>
      </c>
      <c r="P119" s="7">
        <v>3</v>
      </c>
      <c r="Q119" s="7"/>
    </row>
    <row r="120" spans="1:17" s="46" customFormat="1" x14ac:dyDescent="0.2">
      <c r="A120" s="3">
        <v>106</v>
      </c>
      <c r="B120" s="3">
        <v>4554297</v>
      </c>
      <c r="C120" s="3">
        <v>58</v>
      </c>
      <c r="D120" s="3"/>
      <c r="E120" s="3"/>
      <c r="F120" s="3"/>
      <c r="G120" s="3">
        <v>43</v>
      </c>
      <c r="H120" s="3"/>
      <c r="I120" s="3"/>
      <c r="J120" s="3">
        <v>54</v>
      </c>
      <c r="K120" s="3">
        <f t="shared" ref="K120" si="30">SUM(C120:J120)</f>
        <v>155</v>
      </c>
      <c r="L120" s="3"/>
      <c r="M120" s="3">
        <f t="shared" si="29"/>
        <v>155</v>
      </c>
      <c r="N120" s="3"/>
      <c r="O120" s="7" t="s">
        <v>42</v>
      </c>
      <c r="P120" s="7">
        <v>3</v>
      </c>
      <c r="Q120" s="7"/>
    </row>
    <row r="121" spans="1:17" s="10" customFormat="1" x14ac:dyDescent="0.25">
      <c r="A121" s="3">
        <v>107</v>
      </c>
      <c r="B121" s="3">
        <v>4074336</v>
      </c>
      <c r="C121" s="3">
        <v>74</v>
      </c>
      <c r="D121" s="3"/>
      <c r="E121" s="3">
        <v>68</v>
      </c>
      <c r="F121" s="3"/>
      <c r="G121" s="3"/>
      <c r="H121" s="3"/>
      <c r="I121" s="3"/>
      <c r="J121" s="3">
        <v>69</v>
      </c>
      <c r="K121" s="48">
        <f t="shared" ref="K121:K132" si="31">SUM(C121:J121)</f>
        <v>211</v>
      </c>
      <c r="L121" s="3">
        <v>3</v>
      </c>
      <c r="M121" s="7">
        <f t="shared" si="29"/>
        <v>214</v>
      </c>
      <c r="N121" s="3"/>
      <c r="O121" s="3" t="s">
        <v>42</v>
      </c>
      <c r="P121" s="3">
        <v>2</v>
      </c>
      <c r="Q121" s="3"/>
    </row>
    <row r="122" spans="1:17" s="4" customFormat="1" x14ac:dyDescent="0.2">
      <c r="A122" s="3">
        <v>108</v>
      </c>
      <c r="B122" s="3">
        <v>4570401</v>
      </c>
      <c r="C122" s="3">
        <v>46</v>
      </c>
      <c r="D122" s="3"/>
      <c r="E122" s="3">
        <v>44</v>
      </c>
      <c r="F122" s="3"/>
      <c r="G122" s="3"/>
      <c r="H122" s="3"/>
      <c r="I122" s="3"/>
      <c r="J122" s="3">
        <v>42</v>
      </c>
      <c r="K122" s="3">
        <f t="shared" si="31"/>
        <v>132</v>
      </c>
      <c r="L122" s="3"/>
      <c r="M122" s="3">
        <f t="shared" si="29"/>
        <v>132</v>
      </c>
      <c r="N122" s="3"/>
      <c r="O122" s="7" t="s">
        <v>42</v>
      </c>
      <c r="P122" s="7">
        <v>4</v>
      </c>
      <c r="Q122" s="7"/>
    </row>
    <row r="123" spans="1:17" s="4" customFormat="1" x14ac:dyDescent="0.2">
      <c r="A123" s="3">
        <v>109</v>
      </c>
      <c r="B123" s="3">
        <v>4162696</v>
      </c>
      <c r="C123" s="3"/>
      <c r="D123" s="3" t="s">
        <v>40</v>
      </c>
      <c r="E123" s="3"/>
      <c r="F123" s="3"/>
      <c r="G123" s="3"/>
      <c r="H123" s="3" t="s">
        <v>40</v>
      </c>
      <c r="I123" s="3"/>
      <c r="J123" s="3" t="s">
        <v>40</v>
      </c>
      <c r="K123" s="3">
        <f t="shared" si="31"/>
        <v>0</v>
      </c>
      <c r="L123" s="3"/>
      <c r="M123" s="3">
        <f t="shared" si="29"/>
        <v>0</v>
      </c>
      <c r="N123" s="3"/>
      <c r="O123" s="3" t="s">
        <v>41</v>
      </c>
      <c r="P123" s="3">
        <v>3</v>
      </c>
      <c r="Q123" s="6"/>
    </row>
    <row r="124" spans="1:17" s="10" customFormat="1" x14ac:dyDescent="0.2">
      <c r="A124" s="3">
        <v>110</v>
      </c>
      <c r="B124" s="3">
        <v>4598904</v>
      </c>
      <c r="C124" s="3">
        <v>58</v>
      </c>
      <c r="D124" s="3"/>
      <c r="E124" s="3"/>
      <c r="F124" s="3"/>
      <c r="G124" s="3">
        <v>40</v>
      </c>
      <c r="H124" s="3"/>
      <c r="I124" s="3"/>
      <c r="J124" s="3">
        <v>45</v>
      </c>
      <c r="K124" s="3">
        <f t="shared" si="31"/>
        <v>143</v>
      </c>
      <c r="L124" s="3"/>
      <c r="M124" s="3">
        <f t="shared" si="29"/>
        <v>143</v>
      </c>
      <c r="N124" s="3"/>
      <c r="O124" s="3" t="s">
        <v>42</v>
      </c>
      <c r="P124" s="3">
        <v>3</v>
      </c>
      <c r="Q124" s="3"/>
    </row>
    <row r="125" spans="1:17" s="4" customFormat="1" x14ac:dyDescent="0.2">
      <c r="A125" s="3">
        <v>111</v>
      </c>
      <c r="B125" s="3">
        <v>4612995</v>
      </c>
      <c r="C125" s="3">
        <v>46</v>
      </c>
      <c r="D125" s="3"/>
      <c r="E125" s="3">
        <v>39</v>
      </c>
      <c r="F125" s="3"/>
      <c r="G125" s="3"/>
      <c r="H125" s="3"/>
      <c r="I125" s="3"/>
      <c r="J125" s="3">
        <v>40</v>
      </c>
      <c r="K125" s="3">
        <f t="shared" si="31"/>
        <v>125</v>
      </c>
      <c r="L125" s="3"/>
      <c r="M125" s="3">
        <f t="shared" si="29"/>
        <v>125</v>
      </c>
      <c r="N125" s="3"/>
      <c r="O125" s="7" t="s">
        <v>42</v>
      </c>
      <c r="P125" s="7">
        <v>2</v>
      </c>
      <c r="Q125" s="7"/>
    </row>
    <row r="126" spans="1:17" s="10" customFormat="1" x14ac:dyDescent="0.2">
      <c r="A126" s="3">
        <v>112</v>
      </c>
      <c r="B126" s="3">
        <v>4612993</v>
      </c>
      <c r="C126" s="3"/>
      <c r="D126" s="3" t="s">
        <v>40</v>
      </c>
      <c r="E126" s="3"/>
      <c r="F126" s="3"/>
      <c r="G126" s="3"/>
      <c r="H126" s="3" t="s">
        <v>40</v>
      </c>
      <c r="I126" s="3"/>
      <c r="J126" s="3" t="s">
        <v>40</v>
      </c>
      <c r="K126" s="3">
        <f t="shared" si="31"/>
        <v>0</v>
      </c>
      <c r="L126" s="3"/>
      <c r="M126" s="3">
        <f t="shared" si="29"/>
        <v>0</v>
      </c>
      <c r="N126" s="3"/>
      <c r="O126" s="3" t="s">
        <v>41</v>
      </c>
      <c r="P126" s="3">
        <v>1</v>
      </c>
      <c r="Q126" s="6"/>
    </row>
    <row r="127" spans="1:17" s="4" customFormat="1" x14ac:dyDescent="0.2">
      <c r="A127" s="3">
        <v>113</v>
      </c>
      <c r="B127" s="3">
        <v>4357918</v>
      </c>
      <c r="C127" s="3">
        <v>74</v>
      </c>
      <c r="D127" s="3"/>
      <c r="E127" s="3"/>
      <c r="F127" s="3"/>
      <c r="G127" s="3">
        <v>64</v>
      </c>
      <c r="H127" s="3"/>
      <c r="I127" s="3"/>
      <c r="J127" s="3">
        <v>66</v>
      </c>
      <c r="K127" s="3">
        <f t="shared" si="31"/>
        <v>204</v>
      </c>
      <c r="L127" s="3">
        <v>5</v>
      </c>
      <c r="M127" s="3">
        <f t="shared" si="29"/>
        <v>209</v>
      </c>
      <c r="N127" s="3"/>
      <c r="O127" s="7" t="s">
        <v>42</v>
      </c>
      <c r="P127" s="7">
        <v>2</v>
      </c>
      <c r="Q127" s="7"/>
    </row>
    <row r="128" spans="1:17" s="4" customFormat="1" x14ac:dyDescent="0.2">
      <c r="A128" s="3">
        <v>114</v>
      </c>
      <c r="B128" s="3">
        <v>4549787</v>
      </c>
      <c r="C128" s="3"/>
      <c r="D128" s="3" t="s">
        <v>40</v>
      </c>
      <c r="E128" s="3"/>
      <c r="F128" s="3"/>
      <c r="G128" s="3"/>
      <c r="H128" s="3" t="s">
        <v>40</v>
      </c>
      <c r="I128" s="3"/>
      <c r="J128" s="3" t="s">
        <v>40</v>
      </c>
      <c r="K128" s="3">
        <f t="shared" si="31"/>
        <v>0</v>
      </c>
      <c r="L128" s="3"/>
      <c r="M128" s="3">
        <f t="shared" si="29"/>
        <v>0</v>
      </c>
      <c r="N128" s="3"/>
      <c r="O128" s="3" t="s">
        <v>41</v>
      </c>
      <c r="P128" s="3">
        <v>3</v>
      </c>
      <c r="Q128" s="6"/>
    </row>
    <row r="129" spans="1:17" s="10" customFormat="1" x14ac:dyDescent="0.2">
      <c r="A129" s="3">
        <v>115</v>
      </c>
      <c r="B129" s="3">
        <v>4595266</v>
      </c>
      <c r="C129" s="3">
        <v>72</v>
      </c>
      <c r="D129" s="3"/>
      <c r="E129" s="3">
        <v>76</v>
      </c>
      <c r="F129" s="3"/>
      <c r="G129" s="3"/>
      <c r="H129" s="3"/>
      <c r="I129" s="3"/>
      <c r="J129" s="3">
        <v>63</v>
      </c>
      <c r="K129" s="3">
        <f t="shared" si="31"/>
        <v>211</v>
      </c>
      <c r="L129" s="3">
        <v>5</v>
      </c>
      <c r="M129" s="3">
        <f t="shared" si="29"/>
        <v>216</v>
      </c>
      <c r="N129" s="3"/>
      <c r="O129" s="7" t="s">
        <v>42</v>
      </c>
      <c r="P129" s="7">
        <v>1</v>
      </c>
      <c r="Q129" s="7"/>
    </row>
    <row r="130" spans="1:17" s="4" customFormat="1" x14ac:dyDescent="0.2">
      <c r="A130" s="3">
        <v>116</v>
      </c>
      <c r="B130" s="3">
        <v>4570104</v>
      </c>
      <c r="C130" s="3">
        <v>40</v>
      </c>
      <c r="D130" s="3"/>
      <c r="E130" s="3">
        <v>53</v>
      </c>
      <c r="F130" s="3"/>
      <c r="G130" s="3"/>
      <c r="H130" s="3"/>
      <c r="I130" s="3"/>
      <c r="J130" s="3">
        <v>64</v>
      </c>
      <c r="K130" s="3">
        <f t="shared" si="31"/>
        <v>157</v>
      </c>
      <c r="L130" s="3"/>
      <c r="M130" s="3">
        <f t="shared" si="29"/>
        <v>157</v>
      </c>
      <c r="N130" s="3"/>
      <c r="O130" s="7" t="s">
        <v>42</v>
      </c>
      <c r="P130" s="7">
        <v>4</v>
      </c>
      <c r="Q130" s="7"/>
    </row>
    <row r="131" spans="1:17" s="4" customFormat="1" x14ac:dyDescent="0.2">
      <c r="A131" s="3">
        <v>117</v>
      </c>
      <c r="B131" s="3">
        <v>4609291</v>
      </c>
      <c r="C131" s="3">
        <v>70</v>
      </c>
      <c r="D131" s="3"/>
      <c r="E131" s="3"/>
      <c r="F131" s="3"/>
      <c r="G131" s="3">
        <v>46</v>
      </c>
      <c r="H131" s="3"/>
      <c r="I131" s="3"/>
      <c r="J131" s="3">
        <v>48</v>
      </c>
      <c r="K131" s="3">
        <f t="shared" si="31"/>
        <v>164</v>
      </c>
      <c r="L131" s="3">
        <v>3</v>
      </c>
      <c r="M131" s="3">
        <f t="shared" si="29"/>
        <v>167</v>
      </c>
      <c r="N131" s="3"/>
      <c r="O131" s="7" t="s">
        <v>42</v>
      </c>
      <c r="P131" s="7">
        <v>3</v>
      </c>
      <c r="Q131" s="7"/>
    </row>
    <row r="132" spans="1:17" s="4" customFormat="1" x14ac:dyDescent="0.2">
      <c r="A132" s="3">
        <v>118</v>
      </c>
      <c r="B132" s="3">
        <v>4564741</v>
      </c>
      <c r="C132" s="3">
        <v>74</v>
      </c>
      <c r="D132" s="3"/>
      <c r="E132" s="3">
        <v>59</v>
      </c>
      <c r="F132" s="3"/>
      <c r="G132" s="3"/>
      <c r="H132" s="3"/>
      <c r="I132" s="3"/>
      <c r="J132" s="3">
        <v>58</v>
      </c>
      <c r="K132" s="3">
        <f t="shared" si="31"/>
        <v>191</v>
      </c>
      <c r="L132" s="3"/>
      <c r="M132" s="3">
        <f t="shared" si="29"/>
        <v>191</v>
      </c>
      <c r="N132" s="3"/>
      <c r="O132" s="7" t="s">
        <v>42</v>
      </c>
      <c r="P132" s="7">
        <v>3</v>
      </c>
      <c r="Q132" s="7"/>
    </row>
    <row r="133" spans="1:17" s="47" customFormat="1" ht="18" customHeight="1" x14ac:dyDescent="0.2">
      <c r="A133" s="7">
        <v>119</v>
      </c>
      <c r="B133" s="7">
        <v>4517303</v>
      </c>
      <c r="C133" s="7"/>
      <c r="D133" s="7" t="s">
        <v>40</v>
      </c>
      <c r="E133" s="7"/>
      <c r="F133" s="7"/>
      <c r="G133" s="7"/>
      <c r="H133" s="7" t="s">
        <v>40</v>
      </c>
      <c r="I133" s="7"/>
      <c r="J133" s="7" t="s">
        <v>40</v>
      </c>
      <c r="K133" s="7">
        <f t="shared" ref="K133" si="32">SUM(C133:J133)</f>
        <v>0</v>
      </c>
      <c r="L133" s="7">
        <v>3</v>
      </c>
      <c r="M133" s="7">
        <f t="shared" si="29"/>
        <v>3</v>
      </c>
      <c r="N133" s="7"/>
      <c r="O133" s="7" t="s">
        <v>41</v>
      </c>
      <c r="P133" s="7">
        <v>2</v>
      </c>
      <c r="Q133" s="8"/>
    </row>
    <row r="134" spans="1:17" s="4" customFormat="1" ht="15.75" customHeight="1" x14ac:dyDescent="0.2">
      <c r="A134" s="3">
        <v>120</v>
      </c>
      <c r="B134" s="3">
        <v>4214903</v>
      </c>
      <c r="C134" s="3">
        <v>58</v>
      </c>
      <c r="D134" s="3"/>
      <c r="E134" s="3">
        <v>68</v>
      </c>
      <c r="F134" s="3"/>
      <c r="G134" s="3"/>
      <c r="H134" s="3"/>
      <c r="I134" s="3"/>
      <c r="J134" s="3">
        <v>64</v>
      </c>
      <c r="K134" s="3">
        <f>SUM(C134:J134)</f>
        <v>190</v>
      </c>
      <c r="L134" s="3"/>
      <c r="M134" s="3">
        <f>K134+L134</f>
        <v>190</v>
      </c>
      <c r="N134" s="3"/>
      <c r="O134" s="3" t="s">
        <v>42</v>
      </c>
      <c r="P134" s="3">
        <v>3</v>
      </c>
      <c r="Q134" s="3"/>
    </row>
    <row r="135" spans="1:17" s="4" customFormat="1" x14ac:dyDescent="0.2">
      <c r="A135" s="32">
        <v>121</v>
      </c>
      <c r="B135" s="32">
        <v>4641371</v>
      </c>
      <c r="C135" s="32"/>
      <c r="D135" s="32" t="s">
        <v>40</v>
      </c>
      <c r="E135" s="32"/>
      <c r="F135" s="32"/>
      <c r="G135" s="32"/>
      <c r="H135" s="32" t="s">
        <v>40</v>
      </c>
      <c r="I135" s="32"/>
      <c r="J135" s="32">
        <v>39</v>
      </c>
      <c r="K135" s="32">
        <f t="shared" ref="K135:K147" si="33">SUM(C135:J135)</f>
        <v>39</v>
      </c>
      <c r="L135" s="32"/>
      <c r="M135" s="32">
        <f t="shared" ref="M135:M147" si="34">K135+L135</f>
        <v>39</v>
      </c>
      <c r="N135" s="32"/>
      <c r="O135" s="32" t="s">
        <v>41</v>
      </c>
      <c r="P135" s="32">
        <v>3</v>
      </c>
      <c r="Q135" s="33"/>
    </row>
    <row r="136" spans="1:17" s="10" customFormat="1" x14ac:dyDescent="0.2">
      <c r="A136" s="3">
        <v>122</v>
      </c>
      <c r="B136" s="3">
        <v>4585618</v>
      </c>
      <c r="C136" s="3">
        <v>52</v>
      </c>
      <c r="D136" s="3"/>
      <c r="E136" s="3">
        <v>53</v>
      </c>
      <c r="F136" s="3"/>
      <c r="G136" s="3"/>
      <c r="H136" s="3"/>
      <c r="I136" s="3"/>
      <c r="J136" s="3">
        <v>39</v>
      </c>
      <c r="K136" s="3">
        <f t="shared" si="33"/>
        <v>144</v>
      </c>
      <c r="L136" s="3"/>
      <c r="M136" s="3">
        <f t="shared" si="34"/>
        <v>144</v>
      </c>
      <c r="N136" s="3"/>
      <c r="O136" s="3" t="s">
        <v>42</v>
      </c>
      <c r="P136" s="3">
        <v>2</v>
      </c>
      <c r="Q136" s="6" t="s">
        <v>46</v>
      </c>
    </row>
    <row r="137" spans="1:17" s="10" customFormat="1" x14ac:dyDescent="0.2">
      <c r="A137" s="3">
        <v>123</v>
      </c>
      <c r="B137" s="3">
        <v>4646104</v>
      </c>
      <c r="C137" s="3"/>
      <c r="D137" s="3" t="s">
        <v>40</v>
      </c>
      <c r="E137" s="3"/>
      <c r="F137" s="3"/>
      <c r="G137" s="3"/>
      <c r="H137" s="3" t="s">
        <v>40</v>
      </c>
      <c r="I137" s="3"/>
      <c r="J137" s="3" t="s">
        <v>40</v>
      </c>
      <c r="K137" s="3">
        <f t="shared" si="33"/>
        <v>0</v>
      </c>
      <c r="L137" s="3"/>
      <c r="M137" s="3">
        <f t="shared" si="34"/>
        <v>0</v>
      </c>
      <c r="N137" s="3"/>
      <c r="O137" s="3" t="s">
        <v>41</v>
      </c>
      <c r="P137" s="3">
        <v>3</v>
      </c>
      <c r="Q137" s="6"/>
    </row>
    <row r="138" spans="1:17" s="10" customFormat="1" x14ac:dyDescent="0.2">
      <c r="A138" s="3">
        <v>124</v>
      </c>
      <c r="B138" s="3">
        <v>4389161</v>
      </c>
      <c r="C138" s="3">
        <v>74</v>
      </c>
      <c r="D138" s="3"/>
      <c r="E138" s="3"/>
      <c r="F138" s="3"/>
      <c r="G138" s="3">
        <v>43</v>
      </c>
      <c r="H138" s="3"/>
      <c r="I138" s="3"/>
      <c r="J138" s="3">
        <v>60</v>
      </c>
      <c r="K138" s="3">
        <f t="shared" si="33"/>
        <v>177</v>
      </c>
      <c r="L138" s="3"/>
      <c r="M138" s="3">
        <f t="shared" si="34"/>
        <v>177</v>
      </c>
      <c r="N138" s="3"/>
      <c r="O138" s="7" t="s">
        <v>42</v>
      </c>
      <c r="P138" s="7">
        <v>2</v>
      </c>
      <c r="Q138" s="7"/>
    </row>
    <row r="139" spans="1:17" s="10" customFormat="1" x14ac:dyDescent="0.2">
      <c r="A139" s="3">
        <v>125</v>
      </c>
      <c r="B139" s="3">
        <v>3796166</v>
      </c>
      <c r="C139" s="3">
        <v>52</v>
      </c>
      <c r="D139" s="3"/>
      <c r="E139" s="3">
        <v>73</v>
      </c>
      <c r="F139" s="3"/>
      <c r="G139" s="3"/>
      <c r="H139" s="3"/>
      <c r="I139" s="3"/>
      <c r="J139" s="3">
        <v>48</v>
      </c>
      <c r="K139" s="3">
        <f t="shared" si="33"/>
        <v>173</v>
      </c>
      <c r="L139" s="3"/>
      <c r="M139" s="3">
        <f t="shared" si="34"/>
        <v>173</v>
      </c>
      <c r="N139" s="3"/>
      <c r="O139" s="7" t="s">
        <v>42</v>
      </c>
      <c r="P139" s="7">
        <v>3</v>
      </c>
      <c r="Q139" s="7"/>
    </row>
    <row r="140" spans="1:17" s="10" customFormat="1" x14ac:dyDescent="0.2">
      <c r="A140" s="3">
        <v>126</v>
      </c>
      <c r="B140" s="3">
        <v>4602123</v>
      </c>
      <c r="C140" s="3">
        <v>34</v>
      </c>
      <c r="D140" s="3"/>
      <c r="E140" s="3">
        <v>49</v>
      </c>
      <c r="F140" s="3"/>
      <c r="G140" s="3"/>
      <c r="H140" s="3"/>
      <c r="I140" s="3"/>
      <c r="J140" s="3">
        <v>54</v>
      </c>
      <c r="K140" s="3">
        <f t="shared" si="33"/>
        <v>137</v>
      </c>
      <c r="L140" s="3"/>
      <c r="M140" s="3">
        <f t="shared" si="34"/>
        <v>137</v>
      </c>
      <c r="N140" s="3"/>
      <c r="O140" s="7" t="s">
        <v>42</v>
      </c>
      <c r="P140" s="7">
        <v>2</v>
      </c>
      <c r="Q140" s="7"/>
    </row>
    <row r="141" spans="1:17" s="10" customFormat="1" x14ac:dyDescent="0.2">
      <c r="A141" s="3">
        <v>127</v>
      </c>
      <c r="B141" s="3">
        <v>4617877</v>
      </c>
      <c r="C141" s="3">
        <v>46</v>
      </c>
      <c r="D141" s="3"/>
      <c r="E141" s="3">
        <v>46</v>
      </c>
      <c r="F141" s="3"/>
      <c r="G141" s="3"/>
      <c r="H141" s="3"/>
      <c r="I141" s="3"/>
      <c r="J141" s="3">
        <v>60</v>
      </c>
      <c r="K141" s="3">
        <f t="shared" si="33"/>
        <v>152</v>
      </c>
      <c r="L141" s="3">
        <v>3</v>
      </c>
      <c r="M141" s="3">
        <f t="shared" si="34"/>
        <v>155</v>
      </c>
      <c r="N141" s="3"/>
      <c r="O141" s="7" t="s">
        <v>42</v>
      </c>
      <c r="P141" s="7">
        <v>3</v>
      </c>
      <c r="Q141" s="7"/>
    </row>
    <row r="142" spans="1:17" s="10" customFormat="1" x14ac:dyDescent="0.2">
      <c r="A142" s="3">
        <v>128</v>
      </c>
      <c r="B142" s="3">
        <v>4667084</v>
      </c>
      <c r="C142" s="3">
        <v>27</v>
      </c>
      <c r="D142" s="3"/>
      <c r="E142" s="3">
        <v>43</v>
      </c>
      <c r="F142" s="3"/>
      <c r="G142" s="3"/>
      <c r="H142" s="3"/>
      <c r="I142" s="3"/>
      <c r="J142" s="3">
        <v>46</v>
      </c>
      <c r="K142" s="3">
        <f t="shared" si="33"/>
        <v>116</v>
      </c>
      <c r="L142" s="3">
        <v>3</v>
      </c>
      <c r="M142" s="3">
        <f t="shared" si="34"/>
        <v>119</v>
      </c>
      <c r="N142" s="3"/>
      <c r="O142" s="7" t="s">
        <v>42</v>
      </c>
      <c r="P142" s="7">
        <v>2</v>
      </c>
      <c r="Q142" s="7"/>
    </row>
    <row r="143" spans="1:17" s="10" customFormat="1" x14ac:dyDescent="0.2">
      <c r="A143" s="3">
        <v>129</v>
      </c>
      <c r="B143" s="3">
        <v>4325121</v>
      </c>
      <c r="C143" s="3"/>
      <c r="D143" s="3" t="s">
        <v>40</v>
      </c>
      <c r="E143" s="35"/>
      <c r="F143" s="3"/>
      <c r="G143" s="3"/>
      <c r="H143" s="3" t="s">
        <v>40</v>
      </c>
      <c r="I143" s="3"/>
      <c r="J143" s="3" t="s">
        <v>40</v>
      </c>
      <c r="K143" s="3">
        <f t="shared" si="33"/>
        <v>0</v>
      </c>
      <c r="L143" s="3"/>
      <c r="M143" s="3">
        <f t="shared" si="34"/>
        <v>0</v>
      </c>
      <c r="N143" s="3"/>
      <c r="O143" s="3" t="s">
        <v>41</v>
      </c>
      <c r="P143" s="3">
        <v>3</v>
      </c>
      <c r="Q143" s="6"/>
    </row>
    <row r="144" spans="1:17" s="10" customFormat="1" x14ac:dyDescent="0.2">
      <c r="A144" s="3">
        <v>130</v>
      </c>
      <c r="B144" s="3">
        <v>4527700</v>
      </c>
      <c r="C144" s="3"/>
      <c r="D144" s="3" t="s">
        <v>40</v>
      </c>
      <c r="E144" s="3"/>
      <c r="F144" s="3"/>
      <c r="G144" s="3"/>
      <c r="H144" s="3" t="s">
        <v>40</v>
      </c>
      <c r="I144" s="3"/>
      <c r="J144" s="3" t="s">
        <v>40</v>
      </c>
      <c r="K144" s="3">
        <f t="shared" si="33"/>
        <v>0</v>
      </c>
      <c r="L144" s="3"/>
      <c r="M144" s="3">
        <f t="shared" si="34"/>
        <v>0</v>
      </c>
      <c r="N144" s="3"/>
      <c r="O144" s="3" t="s">
        <v>41</v>
      </c>
      <c r="P144" s="3">
        <v>3</v>
      </c>
      <c r="Q144" s="6"/>
    </row>
    <row r="145" spans="1:17" s="10" customFormat="1" x14ac:dyDescent="0.2">
      <c r="A145" s="3">
        <v>131</v>
      </c>
      <c r="B145" s="3">
        <v>3956133</v>
      </c>
      <c r="C145" s="3">
        <v>52</v>
      </c>
      <c r="D145" s="3"/>
      <c r="E145" s="3"/>
      <c r="F145" s="3"/>
      <c r="G145" s="3">
        <v>40</v>
      </c>
      <c r="H145" s="3"/>
      <c r="I145" s="3"/>
      <c r="J145" s="3">
        <v>55</v>
      </c>
      <c r="K145" s="3">
        <f t="shared" si="33"/>
        <v>147</v>
      </c>
      <c r="L145" s="3"/>
      <c r="M145" s="3">
        <f t="shared" si="34"/>
        <v>147</v>
      </c>
      <c r="N145" s="3"/>
      <c r="O145" s="3" t="s">
        <v>42</v>
      </c>
      <c r="P145" s="3">
        <v>3</v>
      </c>
      <c r="Q145" s="3"/>
    </row>
    <row r="146" spans="1:17" s="10" customFormat="1" x14ac:dyDescent="0.2">
      <c r="A146" s="3">
        <v>132</v>
      </c>
      <c r="B146" s="3">
        <v>4744104</v>
      </c>
      <c r="C146" s="3"/>
      <c r="D146" s="3" t="s">
        <v>40</v>
      </c>
      <c r="E146" s="3"/>
      <c r="F146" s="3"/>
      <c r="G146" s="3"/>
      <c r="H146" s="3" t="s">
        <v>40</v>
      </c>
      <c r="I146" s="3"/>
      <c r="J146" s="3" t="s">
        <v>40</v>
      </c>
      <c r="K146" s="3">
        <f t="shared" si="33"/>
        <v>0</v>
      </c>
      <c r="L146" s="3"/>
      <c r="M146" s="3">
        <f t="shared" si="34"/>
        <v>0</v>
      </c>
      <c r="N146" s="3"/>
      <c r="O146" s="3" t="s">
        <v>41</v>
      </c>
      <c r="P146" s="3">
        <v>2</v>
      </c>
      <c r="Q146" s="6"/>
    </row>
    <row r="147" spans="1:17" s="10" customFormat="1" x14ac:dyDescent="0.2">
      <c r="A147" s="3">
        <v>133</v>
      </c>
      <c r="B147" s="3">
        <v>3613644</v>
      </c>
      <c r="C147" s="3">
        <v>70</v>
      </c>
      <c r="D147" s="3"/>
      <c r="E147" s="3">
        <v>48</v>
      </c>
      <c r="F147" s="3"/>
      <c r="G147" s="3"/>
      <c r="H147" s="3"/>
      <c r="I147" s="3"/>
      <c r="J147" s="3">
        <v>48</v>
      </c>
      <c r="K147" s="3">
        <f t="shared" si="33"/>
        <v>166</v>
      </c>
      <c r="L147" s="3"/>
      <c r="M147" s="3">
        <f t="shared" si="34"/>
        <v>166</v>
      </c>
      <c r="N147" s="3"/>
      <c r="O147" s="3" t="s">
        <v>42</v>
      </c>
      <c r="P147" s="3">
        <v>2</v>
      </c>
      <c r="Q147" s="3"/>
    </row>
    <row r="148" spans="1:17" s="10" customFormat="1" x14ac:dyDescent="0.2">
      <c r="A148" s="3">
        <v>134</v>
      </c>
      <c r="B148" s="3">
        <v>4638952</v>
      </c>
      <c r="C148" s="3">
        <v>58</v>
      </c>
      <c r="D148" s="3"/>
      <c r="E148" s="3">
        <v>36</v>
      </c>
      <c r="F148" s="3"/>
      <c r="G148" s="3"/>
      <c r="H148" s="3"/>
      <c r="I148" s="3"/>
      <c r="J148" s="3">
        <v>46</v>
      </c>
      <c r="K148" s="3">
        <f t="shared" ref="K148:K153" si="35">SUM(C148:J148)</f>
        <v>140</v>
      </c>
      <c r="L148" s="3"/>
      <c r="M148" s="3">
        <f t="shared" ref="M148:M153" si="36">K148+L148</f>
        <v>140</v>
      </c>
      <c r="N148" s="3"/>
      <c r="O148" s="7" t="s">
        <v>42</v>
      </c>
      <c r="P148" s="7">
        <v>1</v>
      </c>
      <c r="Q148" s="7"/>
    </row>
    <row r="149" spans="1:17" s="10" customFormat="1" x14ac:dyDescent="0.2">
      <c r="A149" s="3">
        <v>135</v>
      </c>
      <c r="B149" s="3">
        <v>4766348</v>
      </c>
      <c r="C149" s="3">
        <v>78</v>
      </c>
      <c r="D149" s="3"/>
      <c r="E149" s="3">
        <v>58</v>
      </c>
      <c r="F149" s="3"/>
      <c r="G149" s="3"/>
      <c r="H149" s="3"/>
      <c r="I149" s="3"/>
      <c r="J149" s="3">
        <v>45</v>
      </c>
      <c r="K149" s="3">
        <f t="shared" si="35"/>
        <v>181</v>
      </c>
      <c r="L149" s="3"/>
      <c r="M149" s="3">
        <f t="shared" si="36"/>
        <v>181</v>
      </c>
      <c r="N149" s="3"/>
      <c r="O149" s="3" t="s">
        <v>42</v>
      </c>
      <c r="P149" s="3">
        <v>2</v>
      </c>
      <c r="Q149" s="3"/>
    </row>
    <row r="150" spans="1:17" s="10" customFormat="1" x14ac:dyDescent="0.2">
      <c r="A150" s="3">
        <v>136</v>
      </c>
      <c r="B150" s="3">
        <v>4770526</v>
      </c>
      <c r="C150" s="3">
        <v>40</v>
      </c>
      <c r="D150" s="3"/>
      <c r="E150" s="3">
        <v>41</v>
      </c>
      <c r="F150" s="3"/>
      <c r="G150" s="3"/>
      <c r="H150" s="3"/>
      <c r="I150" s="3"/>
      <c r="J150" s="3">
        <v>54</v>
      </c>
      <c r="K150" s="3">
        <f t="shared" si="35"/>
        <v>135</v>
      </c>
      <c r="L150" s="3"/>
      <c r="M150" s="3">
        <f t="shared" si="36"/>
        <v>135</v>
      </c>
      <c r="N150" s="3"/>
      <c r="O150" s="3" t="s">
        <v>42</v>
      </c>
      <c r="P150" s="3">
        <v>4</v>
      </c>
      <c r="Q150" s="3"/>
    </row>
    <row r="151" spans="1:17" s="10" customFormat="1" x14ac:dyDescent="0.2">
      <c r="A151" s="3">
        <v>137</v>
      </c>
      <c r="B151" s="3">
        <v>4672988</v>
      </c>
      <c r="C151" s="3">
        <v>64</v>
      </c>
      <c r="D151" s="3"/>
      <c r="E151" s="3">
        <v>46</v>
      </c>
      <c r="F151" s="3"/>
      <c r="G151" s="3"/>
      <c r="H151" s="3"/>
      <c r="I151" s="3"/>
      <c r="J151" s="3">
        <v>54</v>
      </c>
      <c r="K151" s="3">
        <f t="shared" si="35"/>
        <v>164</v>
      </c>
      <c r="L151" s="3">
        <v>3</v>
      </c>
      <c r="M151" s="3">
        <f t="shared" si="36"/>
        <v>167</v>
      </c>
      <c r="N151" s="3"/>
      <c r="O151" s="3" t="s">
        <v>42</v>
      </c>
      <c r="P151" s="3">
        <v>3</v>
      </c>
      <c r="Q151" s="3"/>
    </row>
    <row r="152" spans="1:17" s="10" customFormat="1" x14ac:dyDescent="0.2">
      <c r="A152" s="3">
        <v>138</v>
      </c>
      <c r="B152" s="3">
        <v>4769384</v>
      </c>
      <c r="C152" s="3">
        <v>40</v>
      </c>
      <c r="D152" s="3"/>
      <c r="E152" s="3"/>
      <c r="F152" s="3"/>
      <c r="G152" s="3">
        <v>40</v>
      </c>
      <c r="H152" s="3"/>
      <c r="I152" s="3"/>
      <c r="J152" s="3">
        <v>43</v>
      </c>
      <c r="K152" s="3">
        <f t="shared" si="35"/>
        <v>123</v>
      </c>
      <c r="L152" s="3"/>
      <c r="M152" s="3">
        <f t="shared" si="36"/>
        <v>123</v>
      </c>
      <c r="N152" s="3"/>
      <c r="O152" s="3" t="s">
        <v>42</v>
      </c>
      <c r="P152" s="3">
        <v>4</v>
      </c>
      <c r="Q152" s="3"/>
    </row>
    <row r="153" spans="1:17" s="10" customFormat="1" x14ac:dyDescent="0.2">
      <c r="A153" s="3">
        <v>139</v>
      </c>
      <c r="B153" s="3">
        <v>4415591</v>
      </c>
      <c r="C153" s="3">
        <v>46</v>
      </c>
      <c r="D153" s="3"/>
      <c r="E153" s="3">
        <v>41</v>
      </c>
      <c r="F153" s="3"/>
      <c r="G153" s="3"/>
      <c r="H153" s="3"/>
      <c r="I153" s="3"/>
      <c r="J153" s="3">
        <v>54</v>
      </c>
      <c r="K153" s="3">
        <f t="shared" si="35"/>
        <v>141</v>
      </c>
      <c r="L153" s="3"/>
      <c r="M153" s="3">
        <f t="shared" si="36"/>
        <v>141</v>
      </c>
      <c r="N153" s="3"/>
      <c r="O153" s="3" t="s">
        <v>42</v>
      </c>
      <c r="P153" s="3">
        <v>4</v>
      </c>
      <c r="Q153" s="3"/>
    </row>
    <row r="154" spans="1:17" s="10" customFormat="1" x14ac:dyDescent="0.2">
      <c r="A154" s="3">
        <v>140</v>
      </c>
      <c r="B154" s="3">
        <v>4405839</v>
      </c>
      <c r="C154" s="3"/>
      <c r="D154" s="3" t="s">
        <v>40</v>
      </c>
      <c r="E154" s="3"/>
      <c r="F154" s="3"/>
      <c r="G154" s="3"/>
      <c r="H154" s="36" t="s">
        <v>40</v>
      </c>
      <c r="I154" s="3"/>
      <c r="J154" s="3" t="s">
        <v>40</v>
      </c>
      <c r="K154" s="3">
        <f>SUM(C154:J154)</f>
        <v>0</v>
      </c>
      <c r="L154" s="3"/>
      <c r="M154" s="3">
        <f>K154+L154</f>
        <v>0</v>
      </c>
      <c r="N154" s="3"/>
      <c r="O154" s="3" t="s">
        <v>41</v>
      </c>
      <c r="P154" s="3">
        <v>3</v>
      </c>
      <c r="Q154" s="6"/>
    </row>
    <row r="155" spans="1:17" s="10" customFormat="1" ht="16.5" customHeight="1" x14ac:dyDescent="0.2">
      <c r="A155" s="3">
        <v>141</v>
      </c>
      <c r="B155" s="3">
        <v>4446052</v>
      </c>
      <c r="C155" s="3">
        <v>70</v>
      </c>
      <c r="D155" s="3"/>
      <c r="E155" s="3">
        <v>54</v>
      </c>
      <c r="F155" s="3"/>
      <c r="G155" s="3"/>
      <c r="H155" s="3"/>
      <c r="I155" s="3"/>
      <c r="J155" s="3">
        <v>61</v>
      </c>
      <c r="K155" s="3">
        <f t="shared" ref="K155:K160" si="37">SUM(C155:J155)</f>
        <v>185</v>
      </c>
      <c r="L155" s="3"/>
      <c r="M155" s="3">
        <f t="shared" ref="M155:M160" si="38">K155+L155</f>
        <v>185</v>
      </c>
      <c r="N155" s="3"/>
      <c r="O155" s="3" t="s">
        <v>42</v>
      </c>
      <c r="P155" s="3">
        <v>2</v>
      </c>
      <c r="Q155" s="3"/>
    </row>
    <row r="156" spans="1:17" s="10" customFormat="1" ht="15" customHeight="1" x14ac:dyDescent="0.2">
      <c r="A156" s="3">
        <v>142</v>
      </c>
      <c r="B156" s="3">
        <v>4707287</v>
      </c>
      <c r="C156" s="3">
        <v>64</v>
      </c>
      <c r="D156" s="3"/>
      <c r="E156" s="3">
        <v>59</v>
      </c>
      <c r="F156" s="3"/>
      <c r="G156" s="3"/>
      <c r="H156" s="3"/>
      <c r="I156" s="3"/>
      <c r="J156" s="3">
        <v>63</v>
      </c>
      <c r="K156" s="3">
        <f t="shared" si="37"/>
        <v>186</v>
      </c>
      <c r="L156" s="3">
        <v>8</v>
      </c>
      <c r="M156" s="3">
        <f t="shared" si="38"/>
        <v>194</v>
      </c>
      <c r="N156" s="3"/>
      <c r="O156" s="3" t="s">
        <v>42</v>
      </c>
      <c r="P156" s="3">
        <v>2</v>
      </c>
      <c r="Q156" s="3"/>
    </row>
    <row r="157" spans="1:17" s="10" customFormat="1" ht="16.5" customHeight="1" x14ac:dyDescent="0.2">
      <c r="A157" s="3">
        <v>143</v>
      </c>
      <c r="B157" s="3">
        <v>4825833</v>
      </c>
      <c r="C157" s="3"/>
      <c r="D157" s="3">
        <f>+D156</f>
        <v>0</v>
      </c>
      <c r="E157" s="3"/>
      <c r="F157" s="3"/>
      <c r="G157" s="3"/>
      <c r="H157" s="3" t="s">
        <v>40</v>
      </c>
      <c r="I157" s="3"/>
      <c r="J157" s="3">
        <v>36</v>
      </c>
      <c r="K157" s="3">
        <f t="shared" si="37"/>
        <v>36</v>
      </c>
      <c r="L157" s="3"/>
      <c r="M157" s="3">
        <f t="shared" si="38"/>
        <v>36</v>
      </c>
      <c r="N157" s="3"/>
      <c r="O157" s="3" t="s">
        <v>41</v>
      </c>
      <c r="P157" s="3">
        <v>3</v>
      </c>
      <c r="Q157" s="3"/>
    </row>
    <row r="158" spans="1:17" s="10" customFormat="1" ht="16.5" customHeight="1" x14ac:dyDescent="0.2">
      <c r="A158" s="3">
        <v>144</v>
      </c>
      <c r="B158" s="3">
        <v>4839193</v>
      </c>
      <c r="C158" s="3">
        <v>40</v>
      </c>
      <c r="D158" s="3"/>
      <c r="E158" s="3"/>
      <c r="F158" s="3"/>
      <c r="G158" s="3">
        <v>43</v>
      </c>
      <c r="H158" s="3"/>
      <c r="I158" s="3"/>
      <c r="J158" s="3">
        <v>46</v>
      </c>
      <c r="K158" s="3">
        <f t="shared" si="37"/>
        <v>129</v>
      </c>
      <c r="L158" s="3"/>
      <c r="M158" s="3">
        <f t="shared" si="38"/>
        <v>129</v>
      </c>
      <c r="N158" s="3"/>
      <c r="O158" s="3" t="s">
        <v>42</v>
      </c>
      <c r="P158" s="3">
        <v>2</v>
      </c>
      <c r="Q158" s="3"/>
    </row>
    <row r="159" spans="1:17" s="10" customFormat="1" x14ac:dyDescent="0.2">
      <c r="A159" s="3">
        <v>145</v>
      </c>
      <c r="B159" s="3">
        <v>4713965</v>
      </c>
      <c r="C159" s="3">
        <v>58</v>
      </c>
      <c r="D159" s="3"/>
      <c r="E159" s="3">
        <v>56</v>
      </c>
      <c r="F159" s="3"/>
      <c r="G159" s="3"/>
      <c r="H159" s="3"/>
      <c r="I159" s="3"/>
      <c r="J159" s="3">
        <v>43</v>
      </c>
      <c r="K159" s="3">
        <f t="shared" si="37"/>
        <v>157</v>
      </c>
      <c r="L159" s="3"/>
      <c r="M159" s="3">
        <f t="shared" si="38"/>
        <v>157</v>
      </c>
      <c r="N159" s="3"/>
      <c r="O159" s="3" t="s">
        <v>42</v>
      </c>
      <c r="P159" s="3">
        <v>2</v>
      </c>
      <c r="Q159" s="3"/>
    </row>
    <row r="160" spans="1:17" s="10" customFormat="1" ht="15" customHeight="1" x14ac:dyDescent="0.2">
      <c r="A160" s="3">
        <v>146</v>
      </c>
      <c r="B160" s="3">
        <v>4572303</v>
      </c>
      <c r="C160" s="3">
        <v>34</v>
      </c>
      <c r="D160" s="3"/>
      <c r="E160" s="3">
        <v>62</v>
      </c>
      <c r="F160" s="3"/>
      <c r="G160" s="3"/>
      <c r="H160" s="3"/>
      <c r="I160" s="3"/>
      <c r="J160" s="3">
        <v>60</v>
      </c>
      <c r="K160" s="3">
        <f t="shared" si="37"/>
        <v>156</v>
      </c>
      <c r="L160" s="3"/>
      <c r="M160" s="3">
        <f t="shared" si="38"/>
        <v>156</v>
      </c>
      <c r="N160" s="3"/>
      <c r="O160" s="3" t="s">
        <v>42</v>
      </c>
      <c r="P160" s="3">
        <v>3</v>
      </c>
      <c r="Q160" s="3"/>
    </row>
    <row r="161" spans="1:17" s="10" customForma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58"/>
    </row>
    <row r="162" spans="1:17" s="10" customForma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58"/>
    </row>
    <row r="163" spans="1:17" s="10" customForma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58"/>
    </row>
    <row r="164" spans="1:17" s="10" customForma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58"/>
    </row>
    <row r="165" spans="1:17" s="10" customForma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58"/>
    </row>
    <row r="166" spans="1:17" s="10" customForma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58"/>
    </row>
    <row r="167" spans="1:17" s="10" customForma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58"/>
    </row>
    <row r="168" spans="1:17" s="10" customForma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58"/>
    </row>
    <row r="169" spans="1:17" s="10" customForma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58"/>
    </row>
    <row r="170" spans="1:17" s="10" customForma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58"/>
    </row>
    <row r="171" spans="1:17" s="10" customForma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58"/>
    </row>
    <row r="172" spans="1:17" s="10" customForma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58"/>
    </row>
    <row r="173" spans="1:17" s="10" customForma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58"/>
    </row>
    <row r="174" spans="1:17" s="10" customForma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58"/>
    </row>
    <row r="175" spans="1:17" s="10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58"/>
    </row>
    <row r="176" spans="1:17" s="10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58"/>
    </row>
    <row r="177" spans="1:17" s="10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58"/>
    </row>
    <row r="178" spans="1:17" s="10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58"/>
    </row>
    <row r="179" spans="1:17" s="10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58"/>
    </row>
    <row r="180" spans="1:17" s="10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58"/>
    </row>
    <row r="181" spans="1:17" s="10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58"/>
    </row>
    <row r="182" spans="1:17" s="10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58"/>
    </row>
    <row r="183" spans="1:17" s="10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58"/>
    </row>
    <row r="184" spans="1:17" s="10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58"/>
    </row>
    <row r="185" spans="1:17" s="10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58"/>
    </row>
    <row r="186" spans="1:17" s="10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58"/>
    </row>
    <row r="187" spans="1:17" s="10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58"/>
    </row>
    <row r="188" spans="1:17" s="10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58"/>
    </row>
    <row r="189" spans="1:17" s="10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58"/>
    </row>
    <row r="190" spans="1:17" s="10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58"/>
    </row>
    <row r="191" spans="1:17" s="10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58"/>
    </row>
    <row r="192" spans="1:17" s="10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58"/>
    </row>
    <row r="193" spans="1:17" s="10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58"/>
    </row>
    <row r="194" spans="1:17" s="10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58"/>
    </row>
    <row r="195" spans="1:17" s="10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58"/>
    </row>
    <row r="196" spans="1:17" s="10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58"/>
    </row>
    <row r="197" spans="1:17" s="10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58"/>
    </row>
    <row r="198" spans="1:17" s="10" customForma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58"/>
    </row>
    <row r="199" spans="1:17" s="10" customForma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58"/>
    </row>
    <row r="200" spans="1:17" s="10" customForma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58"/>
    </row>
    <row r="201" spans="1:17" s="10" customForma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58"/>
    </row>
    <row r="202" spans="1:17" s="10" customForma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58"/>
    </row>
    <row r="203" spans="1:17" s="10" customForma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58"/>
    </row>
    <row r="204" spans="1:17" s="10" customForma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58"/>
    </row>
    <row r="205" spans="1:17" s="10" customForma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58"/>
    </row>
    <row r="206" spans="1:17" s="10" customForma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58"/>
    </row>
    <row r="207" spans="1:17" s="10" customForma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58"/>
    </row>
    <row r="208" spans="1:17" s="10" customForma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58"/>
    </row>
    <row r="209" spans="1:17" s="10" customForma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58"/>
    </row>
    <row r="210" spans="1:17" s="10" customForma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58"/>
    </row>
    <row r="211" spans="1:17" s="10" customForma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58"/>
    </row>
    <row r="212" spans="1:17" s="10" customForma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58"/>
    </row>
    <row r="213" spans="1:17" s="10" customForma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58"/>
    </row>
    <row r="214" spans="1:17" s="10" customForma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58"/>
    </row>
    <row r="215" spans="1:17" s="10" customForma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58"/>
    </row>
    <row r="216" spans="1:17" s="10" customForma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58"/>
    </row>
    <row r="217" spans="1:17" s="10" customForma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58"/>
    </row>
    <row r="218" spans="1:17" s="10" customForma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58"/>
    </row>
    <row r="219" spans="1:17" s="10" customForma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58"/>
    </row>
    <row r="220" spans="1:17" s="10" customForma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58"/>
    </row>
    <row r="221" spans="1:17" s="10" customForma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58"/>
    </row>
    <row r="222" spans="1:17" s="10" customForma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58"/>
    </row>
    <row r="223" spans="1:17" s="10" customForma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58"/>
    </row>
    <row r="224" spans="1:17" s="10" customForma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58"/>
    </row>
    <row r="225" spans="1:17" s="10" customForma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58"/>
    </row>
    <row r="226" spans="1:17" s="10" customForma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58"/>
    </row>
    <row r="227" spans="1:17" s="10" customForma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58"/>
    </row>
    <row r="228" spans="1:17" s="10" customForma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58"/>
    </row>
    <row r="229" spans="1:17" s="10" customForma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58"/>
    </row>
    <row r="230" spans="1:17" s="10" customFormat="1" x14ac:dyDescent="0.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58"/>
    </row>
    <row r="231" spans="1:17" s="10" customForma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58"/>
    </row>
    <row r="232" spans="1:17" s="10" customFormat="1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58"/>
    </row>
    <row r="233" spans="1:17" s="10" customFormat="1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58"/>
    </row>
    <row r="234" spans="1:17" s="10" customFormat="1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58"/>
    </row>
    <row r="235" spans="1:17" s="10" customForma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58"/>
    </row>
    <row r="236" spans="1:17" s="10" customFormat="1" x14ac:dyDescent="0.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58"/>
    </row>
    <row r="237" spans="1:17" s="10" customFormat="1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58"/>
    </row>
    <row r="238" spans="1:17" s="10" customFormat="1" x14ac:dyDescent="0.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58"/>
    </row>
    <row r="239" spans="1:17" s="10" customFormat="1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58"/>
    </row>
    <row r="240" spans="1:17" s="10" customFormat="1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58"/>
    </row>
    <row r="241" spans="1:17" s="10" customFormat="1" x14ac:dyDescent="0.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58"/>
    </row>
    <row r="242" spans="1:17" s="10" customFormat="1" x14ac:dyDescent="0.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58"/>
    </row>
    <row r="243" spans="1:17" s="10" customFormat="1" x14ac:dyDescent="0.2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58"/>
    </row>
    <row r="244" spans="1:17" s="10" customFormat="1" x14ac:dyDescent="0.2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58"/>
    </row>
    <row r="245" spans="1:17" s="10" customFormat="1" x14ac:dyDescent="0.2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58"/>
    </row>
    <row r="246" spans="1:17" s="10" customFormat="1" x14ac:dyDescent="0.2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58"/>
    </row>
    <row r="247" spans="1:17" s="10" customFormat="1" x14ac:dyDescent="0.2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58"/>
    </row>
  </sheetData>
  <sortState ref="B16:AD20">
    <sortCondition descending="1" ref="M16:M20"/>
  </sortState>
  <mergeCells count="3">
    <mergeCell ref="A5:Q5"/>
    <mergeCell ref="A9:Q9"/>
    <mergeCell ref="A14:Q14"/>
  </mergeCells>
  <phoneticPr fontId="2" type="noConversion"/>
  <pageMargins left="0.19685039370078741" right="0.19685039370078741" top="0.27" bottom="0.83" header="0.51181102362204722" footer="0.51181102362204722"/>
  <pageSetup paperSize="9" scale="4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48"/>
  <sheetViews>
    <sheetView view="pageBreakPreview" topLeftCell="A79" zoomScale="90" zoomScaleNormal="70" zoomScaleSheetLayoutView="90" workbookViewId="0">
      <selection activeCell="A97" sqref="A97:XFD119"/>
    </sheetView>
  </sheetViews>
  <sheetFormatPr defaultColWidth="15.7109375" defaultRowHeight="15.75" x14ac:dyDescent="0.25"/>
  <cols>
    <col min="1" max="1" width="5.42578125" style="1" customWidth="1"/>
    <col min="2" max="2" width="18.28515625" style="1" customWidth="1"/>
    <col min="3" max="3" width="12.5703125" style="1" bestFit="1" customWidth="1"/>
    <col min="4" max="4" width="14.85546875" style="1" bestFit="1" customWidth="1"/>
    <col min="5" max="5" width="9.140625" style="1" bestFit="1" customWidth="1"/>
    <col min="6" max="6" width="7.7109375" style="1" bestFit="1" customWidth="1"/>
    <col min="7" max="7" width="14.7109375" style="1" bestFit="1" customWidth="1"/>
    <col min="8" max="8" width="10.5703125" style="1" bestFit="1" customWidth="1"/>
    <col min="9" max="9" width="1.7109375" style="1" customWidth="1"/>
    <col min="10" max="10" width="7.7109375" style="1" bestFit="1" customWidth="1"/>
    <col min="11" max="11" width="19" style="1" bestFit="1" customWidth="1"/>
    <col min="12" max="12" width="17.85546875" style="1" bestFit="1" customWidth="1"/>
    <col min="13" max="13" width="8.42578125" style="1" bestFit="1" customWidth="1"/>
    <col min="14" max="14" width="22.7109375" style="1" bestFit="1" customWidth="1"/>
    <col min="15" max="15" width="14.140625" style="1" bestFit="1" customWidth="1"/>
    <col min="16" max="16" width="12" style="1" bestFit="1" customWidth="1"/>
    <col min="17" max="17" width="12.5703125" style="51" customWidth="1"/>
    <col min="18" max="20" width="15.7109375" style="13" customWidth="1"/>
    <col min="21" max="16384" width="15.7109375" style="13"/>
  </cols>
  <sheetData>
    <row r="1" spans="1:17" s="39" customFormat="1" ht="16.5" customHeight="1" x14ac:dyDescent="0.25">
      <c r="A1" s="14"/>
      <c r="C1" s="14"/>
      <c r="D1" s="14"/>
      <c r="E1" s="14"/>
      <c r="F1" s="14"/>
      <c r="G1" s="14"/>
      <c r="H1" s="14"/>
      <c r="I1" s="14"/>
      <c r="J1" s="14"/>
      <c r="K1" s="17"/>
      <c r="L1" s="14"/>
      <c r="M1" s="14"/>
      <c r="N1" s="14"/>
      <c r="O1" s="14"/>
      <c r="P1" s="17"/>
      <c r="Q1" s="51"/>
    </row>
    <row r="2" spans="1:17" s="39" customFormat="1" ht="18" customHeight="1" x14ac:dyDescent="0.3">
      <c r="A2" s="14"/>
      <c r="B2" s="15" t="s">
        <v>10</v>
      </c>
      <c r="C2" s="14"/>
      <c r="D2" s="16"/>
      <c r="E2" s="14"/>
      <c r="F2" s="14"/>
      <c r="G2" s="14"/>
      <c r="H2" s="14"/>
      <c r="I2" s="14"/>
      <c r="J2" s="14"/>
      <c r="K2" s="17"/>
      <c r="L2" s="14"/>
      <c r="M2" s="14"/>
      <c r="N2" s="14"/>
      <c r="O2" s="14"/>
      <c r="P2" s="17"/>
      <c r="Q2" s="51"/>
    </row>
    <row r="3" spans="1:17" s="39" customFormat="1" ht="18" customHeight="1" x14ac:dyDescent="0.25">
      <c r="A3" s="14"/>
      <c r="B3" s="20"/>
      <c r="C3" s="14"/>
      <c r="D3" s="14"/>
      <c r="E3" s="14"/>
      <c r="F3" s="14"/>
      <c r="G3" s="14"/>
      <c r="H3" s="14"/>
      <c r="I3" s="14"/>
      <c r="J3" s="14"/>
      <c r="K3" s="17"/>
      <c r="L3" s="14"/>
      <c r="M3" s="14"/>
      <c r="N3" s="14"/>
      <c r="O3" s="14"/>
      <c r="P3" s="22"/>
      <c r="Q3" s="51"/>
    </row>
    <row r="4" spans="1:17" s="43" customFormat="1" ht="93.75" customHeight="1" x14ac:dyDescent="0.2">
      <c r="A4" s="3"/>
      <c r="B4" s="41" t="s">
        <v>49</v>
      </c>
      <c r="C4" s="42" t="s">
        <v>17</v>
      </c>
      <c r="D4" s="26" t="s">
        <v>27</v>
      </c>
      <c r="E4" s="55" t="s">
        <v>0</v>
      </c>
      <c r="F4" s="55" t="s">
        <v>14</v>
      </c>
      <c r="G4" s="55" t="s">
        <v>15</v>
      </c>
      <c r="H4" s="55" t="s">
        <v>19</v>
      </c>
      <c r="I4" s="56"/>
      <c r="J4" s="57" t="s">
        <v>5</v>
      </c>
      <c r="K4" s="41" t="s">
        <v>22</v>
      </c>
      <c r="L4" s="41" t="s">
        <v>23</v>
      </c>
      <c r="M4" s="41" t="s">
        <v>24</v>
      </c>
      <c r="N4" s="41" t="s">
        <v>25</v>
      </c>
      <c r="O4" s="41" t="s">
        <v>6</v>
      </c>
      <c r="P4" s="26" t="s">
        <v>26</v>
      </c>
      <c r="Q4" s="26" t="s">
        <v>38</v>
      </c>
    </row>
    <row r="5" spans="1:17" s="2" customFormat="1" ht="19.5" customHeight="1" x14ac:dyDescent="0.25">
      <c r="A5" s="11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x14ac:dyDescent="0.2">
      <c r="A6" s="3">
        <v>1</v>
      </c>
      <c r="B6" s="3">
        <v>4012478</v>
      </c>
      <c r="C6" s="3">
        <v>64</v>
      </c>
      <c r="D6" s="3"/>
      <c r="E6" s="3"/>
      <c r="F6" s="3"/>
      <c r="G6" s="3">
        <v>62</v>
      </c>
      <c r="H6" s="3"/>
      <c r="I6" s="3"/>
      <c r="J6" s="3">
        <v>69</v>
      </c>
      <c r="K6" s="3">
        <f>SUM(C6:J6)</f>
        <v>195</v>
      </c>
      <c r="L6" s="3"/>
      <c r="M6" s="3">
        <f>K6+L6</f>
        <v>195</v>
      </c>
      <c r="N6" s="3"/>
      <c r="O6" s="3" t="s">
        <v>42</v>
      </c>
      <c r="P6" s="3">
        <v>2</v>
      </c>
      <c r="Q6" s="6"/>
    </row>
    <row r="7" spans="1:17" s="4" customFormat="1" x14ac:dyDescent="0.2">
      <c r="A7" s="3">
        <v>2</v>
      </c>
      <c r="B7" s="3">
        <v>4296585</v>
      </c>
      <c r="C7" s="3"/>
      <c r="D7" s="3" t="s">
        <v>40</v>
      </c>
      <c r="E7" s="3"/>
      <c r="F7" s="3"/>
      <c r="G7" s="3"/>
      <c r="H7" s="3" t="s">
        <v>40</v>
      </c>
      <c r="I7" s="3"/>
      <c r="J7" s="3" t="s">
        <v>40</v>
      </c>
      <c r="K7" s="3">
        <f>SUM(C7:J7)</f>
        <v>0</v>
      </c>
      <c r="L7" s="3">
        <v>5</v>
      </c>
      <c r="M7" s="3">
        <f>K7+L7</f>
        <v>5</v>
      </c>
      <c r="N7" s="3"/>
      <c r="O7" s="3" t="s">
        <v>41</v>
      </c>
      <c r="P7" s="3">
        <v>1</v>
      </c>
      <c r="Q7" s="6"/>
    </row>
    <row r="8" spans="1:17" s="4" customFormat="1" x14ac:dyDescent="0.2">
      <c r="A8" s="3">
        <v>3</v>
      </c>
      <c r="B8" s="3">
        <v>4253141</v>
      </c>
      <c r="C8" s="3">
        <v>70</v>
      </c>
      <c r="D8" s="3"/>
      <c r="E8" s="3">
        <v>53</v>
      </c>
      <c r="F8" s="3"/>
      <c r="G8" s="3"/>
      <c r="H8" s="3"/>
      <c r="I8" s="3"/>
      <c r="J8" s="3">
        <v>73</v>
      </c>
      <c r="K8" s="3">
        <f>SUM(C8:J8)</f>
        <v>196</v>
      </c>
      <c r="L8" s="3">
        <v>5</v>
      </c>
      <c r="M8" s="3">
        <f>K8+L8</f>
        <v>201</v>
      </c>
      <c r="N8" s="3"/>
      <c r="O8" s="3" t="s">
        <v>42</v>
      </c>
      <c r="P8" s="3">
        <v>1</v>
      </c>
      <c r="Q8" s="6"/>
    </row>
    <row r="9" spans="1:17" s="10" customFormat="1" x14ac:dyDescent="0.2">
      <c r="A9" s="3">
        <v>4</v>
      </c>
      <c r="B9" s="3">
        <v>4052890</v>
      </c>
      <c r="C9" s="3">
        <v>46</v>
      </c>
      <c r="D9" s="3"/>
      <c r="E9" s="3">
        <v>53</v>
      </c>
      <c r="F9" s="3"/>
      <c r="G9" s="3"/>
      <c r="H9" s="3"/>
      <c r="I9" s="3"/>
      <c r="J9" s="3">
        <v>48</v>
      </c>
      <c r="K9" s="3">
        <f t="shared" ref="K9" si="0">SUM(C9:J9)</f>
        <v>147</v>
      </c>
      <c r="L9" s="3"/>
      <c r="M9" s="3">
        <f t="shared" ref="M9" si="1">K9+L9</f>
        <v>147</v>
      </c>
      <c r="N9" s="3"/>
      <c r="O9" s="7" t="s">
        <v>42</v>
      </c>
      <c r="P9" s="7">
        <v>2</v>
      </c>
      <c r="Q9" s="7"/>
    </row>
    <row r="10" spans="1:17" s="4" customFormat="1" ht="19.5" customHeight="1" x14ac:dyDescent="0.2">
      <c r="A10" s="11" t="s">
        <v>31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28"/>
    </row>
    <row r="11" spans="1:17" s="4" customFormat="1" ht="18" customHeight="1" x14ac:dyDescent="0.2">
      <c r="A11" s="3">
        <v>1</v>
      </c>
      <c r="B11" s="3"/>
      <c r="C11" s="3"/>
      <c r="D11" s="3"/>
      <c r="E11" s="3"/>
      <c r="F11" s="3"/>
      <c r="G11" s="3"/>
      <c r="H11" s="3"/>
      <c r="I11" s="3"/>
      <c r="J11" s="3"/>
      <c r="K11" s="3">
        <f>SUM(C11:J11)</f>
        <v>0</v>
      </c>
      <c r="L11" s="3"/>
      <c r="M11" s="3">
        <f>K11+L11</f>
        <v>0</v>
      </c>
      <c r="N11" s="3"/>
      <c r="O11" s="3"/>
      <c r="P11" s="3"/>
      <c r="Q11" s="6"/>
    </row>
    <row r="12" spans="1:17" s="4" customFormat="1" ht="19.5" customHeight="1" x14ac:dyDescent="0.2">
      <c r="A12" s="11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8"/>
    </row>
    <row r="13" spans="1:17" s="4" customFormat="1" ht="15.75" customHeight="1" x14ac:dyDescent="0.2">
      <c r="A13" s="3">
        <v>1</v>
      </c>
      <c r="B13" s="3">
        <v>3776290</v>
      </c>
      <c r="C13" s="3">
        <v>56</v>
      </c>
      <c r="D13" s="3"/>
      <c r="E13" s="3">
        <v>52</v>
      </c>
      <c r="F13" s="3"/>
      <c r="G13" s="3"/>
      <c r="H13" s="3"/>
      <c r="I13" s="3"/>
      <c r="J13" s="3">
        <v>72</v>
      </c>
      <c r="K13" s="3">
        <f t="shared" ref="K13:K17" si="2">SUM(C13:J13)</f>
        <v>180</v>
      </c>
      <c r="L13" s="3"/>
      <c r="M13" s="3">
        <f t="shared" ref="M13:M17" si="3">K13+L13</f>
        <v>180</v>
      </c>
      <c r="N13" s="3"/>
      <c r="O13" s="3" t="s">
        <v>42</v>
      </c>
      <c r="P13" s="3">
        <v>2</v>
      </c>
      <c r="Q13" s="6"/>
    </row>
    <row r="14" spans="1:17" s="4" customFormat="1" ht="15.75" customHeight="1" x14ac:dyDescent="0.2">
      <c r="A14" s="3">
        <v>2</v>
      </c>
      <c r="B14" s="3">
        <v>3791897</v>
      </c>
      <c r="C14" s="3">
        <v>40</v>
      </c>
      <c r="D14" s="3"/>
      <c r="E14" s="3"/>
      <c r="F14" s="3"/>
      <c r="G14" s="3">
        <v>40</v>
      </c>
      <c r="H14" s="3"/>
      <c r="I14" s="3"/>
      <c r="J14" s="3">
        <v>43</v>
      </c>
      <c r="K14" s="3">
        <f t="shared" si="2"/>
        <v>123</v>
      </c>
      <c r="L14" s="3"/>
      <c r="M14" s="3">
        <f t="shared" si="3"/>
        <v>123</v>
      </c>
      <c r="N14" s="3"/>
      <c r="O14" s="3" t="s">
        <v>42</v>
      </c>
      <c r="P14" s="3">
        <v>4</v>
      </c>
      <c r="Q14" s="6" t="s">
        <v>40</v>
      </c>
    </row>
    <row r="15" spans="1:17" s="10" customFormat="1" ht="15.75" customHeight="1" x14ac:dyDescent="0.2">
      <c r="A15" s="3">
        <v>3</v>
      </c>
      <c r="B15" s="3">
        <v>3829847</v>
      </c>
      <c r="C15" s="3">
        <v>27</v>
      </c>
      <c r="D15" s="3"/>
      <c r="E15" s="3">
        <v>36</v>
      </c>
      <c r="F15" s="3"/>
      <c r="G15" s="3"/>
      <c r="H15" s="3"/>
      <c r="I15" s="3"/>
      <c r="J15" s="3">
        <v>42</v>
      </c>
      <c r="K15" s="3">
        <f t="shared" si="2"/>
        <v>105</v>
      </c>
      <c r="L15" s="3"/>
      <c r="M15" s="3">
        <f t="shared" si="3"/>
        <v>105</v>
      </c>
      <c r="N15" s="3"/>
      <c r="O15" s="3" t="s">
        <v>42</v>
      </c>
      <c r="P15" s="3">
        <v>3</v>
      </c>
      <c r="Q15" s="6"/>
    </row>
    <row r="16" spans="1:17" s="4" customFormat="1" ht="15.75" customHeight="1" x14ac:dyDescent="0.2">
      <c r="A16" s="3">
        <v>4</v>
      </c>
      <c r="B16" s="3">
        <v>3864425</v>
      </c>
      <c r="C16" s="3">
        <v>72</v>
      </c>
      <c r="D16" s="3"/>
      <c r="E16" s="3">
        <v>79</v>
      </c>
      <c r="F16" s="3"/>
      <c r="G16" s="3"/>
      <c r="H16" s="3"/>
      <c r="I16" s="3"/>
      <c r="J16" s="3">
        <v>72</v>
      </c>
      <c r="K16" s="3">
        <f t="shared" si="2"/>
        <v>223</v>
      </c>
      <c r="L16" s="3"/>
      <c r="M16" s="3">
        <f t="shared" si="3"/>
        <v>223</v>
      </c>
      <c r="N16" s="3"/>
      <c r="O16" s="3" t="s">
        <v>42</v>
      </c>
      <c r="P16" s="3">
        <v>4</v>
      </c>
      <c r="Q16" s="6"/>
    </row>
    <row r="17" spans="1:17" s="4" customFormat="1" ht="15.75" customHeight="1" x14ac:dyDescent="0.2">
      <c r="A17" s="3">
        <v>5</v>
      </c>
      <c r="B17" s="3">
        <v>3915078</v>
      </c>
      <c r="C17" s="3">
        <v>40</v>
      </c>
      <c r="D17" s="3"/>
      <c r="E17" s="3">
        <v>41</v>
      </c>
      <c r="F17" s="3"/>
      <c r="G17" s="3"/>
      <c r="H17" s="3"/>
      <c r="I17" s="3"/>
      <c r="J17" s="3">
        <v>49</v>
      </c>
      <c r="K17" s="3">
        <f t="shared" si="2"/>
        <v>130</v>
      </c>
      <c r="L17" s="3"/>
      <c r="M17" s="3">
        <f t="shared" si="3"/>
        <v>130</v>
      </c>
      <c r="N17" s="3"/>
      <c r="O17" s="3" t="s">
        <v>42</v>
      </c>
      <c r="P17" s="3">
        <v>1</v>
      </c>
      <c r="Q17" s="6"/>
    </row>
    <row r="18" spans="1:17" s="10" customFormat="1" ht="18" customHeight="1" x14ac:dyDescent="0.2">
      <c r="A18" s="3">
        <v>6</v>
      </c>
      <c r="B18" s="3">
        <v>3901681</v>
      </c>
      <c r="C18" s="3">
        <v>64</v>
      </c>
      <c r="D18" s="3"/>
      <c r="E18" s="3"/>
      <c r="F18" s="3">
        <v>82</v>
      </c>
      <c r="G18" s="3"/>
      <c r="H18" s="3"/>
      <c r="I18" s="3"/>
      <c r="J18" s="3">
        <v>75</v>
      </c>
      <c r="K18" s="3">
        <f>SUM(C18:J18)</f>
        <v>221</v>
      </c>
      <c r="L18" s="3">
        <v>2</v>
      </c>
      <c r="M18" s="3">
        <f>K18+L18</f>
        <v>223</v>
      </c>
      <c r="N18" s="3"/>
      <c r="O18" s="3" t="s">
        <v>42</v>
      </c>
      <c r="P18" s="3">
        <v>4</v>
      </c>
      <c r="Q18" s="6"/>
    </row>
    <row r="19" spans="1:17" s="10" customFormat="1" ht="15.75" customHeight="1" x14ac:dyDescent="0.2">
      <c r="A19" s="3">
        <v>7</v>
      </c>
      <c r="B19" s="3">
        <v>3902801</v>
      </c>
      <c r="C19" s="3">
        <v>64</v>
      </c>
      <c r="D19" s="3"/>
      <c r="E19" s="3">
        <v>51</v>
      </c>
      <c r="F19" s="3"/>
      <c r="G19" s="3"/>
      <c r="H19" s="3"/>
      <c r="I19" s="3"/>
      <c r="J19" s="3">
        <v>45</v>
      </c>
      <c r="K19" s="3">
        <f t="shared" ref="K19:K32" si="4">SUM(C19:J19)</f>
        <v>160</v>
      </c>
      <c r="L19" s="3">
        <v>3</v>
      </c>
      <c r="M19" s="3">
        <f t="shared" ref="M19:M32" si="5">K19+L19</f>
        <v>163</v>
      </c>
      <c r="N19" s="3"/>
      <c r="O19" s="3" t="s">
        <v>42</v>
      </c>
      <c r="P19" s="3">
        <v>1</v>
      </c>
      <c r="Q19" s="6"/>
    </row>
    <row r="20" spans="1:17" s="4" customFormat="1" x14ac:dyDescent="0.2">
      <c r="A20" s="3">
        <v>8</v>
      </c>
      <c r="B20" s="3">
        <v>4000394</v>
      </c>
      <c r="C20" s="3"/>
      <c r="D20" s="3" t="s">
        <v>40</v>
      </c>
      <c r="E20" s="3"/>
      <c r="F20" s="3"/>
      <c r="G20" s="3"/>
      <c r="H20" s="3" t="s">
        <v>40</v>
      </c>
      <c r="I20" s="3"/>
      <c r="J20" s="3" t="s">
        <v>40</v>
      </c>
      <c r="K20" s="3">
        <f t="shared" si="4"/>
        <v>0</v>
      </c>
      <c r="L20" s="3"/>
      <c r="M20" s="3">
        <f t="shared" si="5"/>
        <v>0</v>
      </c>
      <c r="N20" s="3"/>
      <c r="O20" s="3" t="s">
        <v>41</v>
      </c>
      <c r="P20" s="3">
        <v>4</v>
      </c>
      <c r="Q20" s="6"/>
    </row>
    <row r="21" spans="1:17" s="4" customFormat="1" x14ac:dyDescent="0.2">
      <c r="A21" s="3">
        <v>9</v>
      </c>
      <c r="B21" s="3">
        <v>4000391</v>
      </c>
      <c r="C21" s="3">
        <v>34</v>
      </c>
      <c r="D21" s="3"/>
      <c r="E21" s="3"/>
      <c r="F21" s="3"/>
      <c r="G21" s="3">
        <v>40</v>
      </c>
      <c r="H21" s="3"/>
      <c r="I21" s="3"/>
      <c r="J21" s="3">
        <v>51</v>
      </c>
      <c r="K21" s="3">
        <f t="shared" si="4"/>
        <v>125</v>
      </c>
      <c r="L21" s="3">
        <v>3</v>
      </c>
      <c r="M21" s="3">
        <f t="shared" si="5"/>
        <v>128</v>
      </c>
      <c r="N21" s="3"/>
      <c r="O21" s="3" t="s">
        <v>42</v>
      </c>
      <c r="P21" s="3">
        <v>3</v>
      </c>
      <c r="Q21" s="6"/>
    </row>
    <row r="22" spans="1:17" s="4" customFormat="1" x14ac:dyDescent="0.2">
      <c r="A22" s="3">
        <v>10</v>
      </c>
      <c r="B22" s="3">
        <v>3979213</v>
      </c>
      <c r="C22" s="3">
        <v>34</v>
      </c>
      <c r="D22" s="3"/>
      <c r="E22" s="3">
        <v>43</v>
      </c>
      <c r="F22" s="3"/>
      <c r="G22" s="3"/>
      <c r="H22" s="3"/>
      <c r="I22" s="3"/>
      <c r="J22" s="3">
        <v>57</v>
      </c>
      <c r="K22" s="3">
        <f t="shared" si="4"/>
        <v>134</v>
      </c>
      <c r="L22" s="3"/>
      <c r="M22" s="3">
        <f t="shared" si="5"/>
        <v>134</v>
      </c>
      <c r="N22" s="3"/>
      <c r="O22" s="3" t="s">
        <v>42</v>
      </c>
      <c r="P22" s="3">
        <v>4</v>
      </c>
      <c r="Q22" s="3"/>
    </row>
    <row r="23" spans="1:17" s="4" customFormat="1" ht="15.75" customHeight="1" x14ac:dyDescent="0.2">
      <c r="A23" s="3">
        <v>11</v>
      </c>
      <c r="B23" s="3">
        <v>4028528</v>
      </c>
      <c r="C23" s="3"/>
      <c r="D23" s="3" t="s">
        <v>40</v>
      </c>
      <c r="E23" s="3"/>
      <c r="F23" s="3"/>
      <c r="G23" s="3"/>
      <c r="H23" s="3" t="s">
        <v>40</v>
      </c>
      <c r="I23" s="3"/>
      <c r="J23" s="3" t="s">
        <v>40</v>
      </c>
      <c r="K23" s="3">
        <f t="shared" si="4"/>
        <v>0</v>
      </c>
      <c r="L23" s="3"/>
      <c r="M23" s="3">
        <f t="shared" si="5"/>
        <v>0</v>
      </c>
      <c r="N23" s="3"/>
      <c r="O23" s="3" t="s">
        <v>41</v>
      </c>
      <c r="P23" s="3">
        <v>2</v>
      </c>
      <c r="Q23" s="6"/>
    </row>
    <row r="24" spans="1:17" s="4" customFormat="1" x14ac:dyDescent="0.2">
      <c r="A24" s="3">
        <v>12</v>
      </c>
      <c r="B24" s="3">
        <v>4028223</v>
      </c>
      <c r="C24" s="3">
        <v>27</v>
      </c>
      <c r="D24" s="3"/>
      <c r="E24" s="3">
        <v>49</v>
      </c>
      <c r="F24" s="3"/>
      <c r="G24" s="3"/>
      <c r="H24" s="3"/>
      <c r="I24" s="3"/>
      <c r="J24" s="3">
        <v>63</v>
      </c>
      <c r="K24" s="3">
        <f t="shared" si="4"/>
        <v>139</v>
      </c>
      <c r="L24" s="3"/>
      <c r="M24" s="3">
        <f t="shared" si="5"/>
        <v>139</v>
      </c>
      <c r="N24" s="3"/>
      <c r="O24" s="3" t="s">
        <v>42</v>
      </c>
      <c r="P24" s="3">
        <v>4</v>
      </c>
      <c r="Q24" s="3"/>
    </row>
    <row r="25" spans="1:17" s="4" customFormat="1" ht="15.75" customHeight="1" x14ac:dyDescent="0.2">
      <c r="A25" s="3">
        <v>13</v>
      </c>
      <c r="B25" s="3">
        <v>3721723</v>
      </c>
      <c r="C25" s="3">
        <v>34</v>
      </c>
      <c r="D25" s="3"/>
      <c r="E25" s="3">
        <v>39</v>
      </c>
      <c r="F25" s="3"/>
      <c r="G25" s="3"/>
      <c r="H25" s="3"/>
      <c r="I25" s="3"/>
      <c r="J25" s="3">
        <v>42</v>
      </c>
      <c r="K25" s="3">
        <f t="shared" si="4"/>
        <v>115</v>
      </c>
      <c r="L25" s="3"/>
      <c r="M25" s="3">
        <f t="shared" si="5"/>
        <v>115</v>
      </c>
      <c r="N25" s="3"/>
      <c r="O25" s="3" t="s">
        <v>42</v>
      </c>
      <c r="P25" s="3">
        <v>1</v>
      </c>
      <c r="Q25" s="6"/>
    </row>
    <row r="26" spans="1:17" s="4" customFormat="1" x14ac:dyDescent="0.2">
      <c r="A26" s="3">
        <v>14</v>
      </c>
      <c r="B26" s="3">
        <v>4072964</v>
      </c>
      <c r="C26" s="3"/>
      <c r="D26" s="3" t="s">
        <v>40</v>
      </c>
      <c r="E26" s="3"/>
      <c r="F26" s="3"/>
      <c r="G26" s="3"/>
      <c r="H26" s="3" t="s">
        <v>40</v>
      </c>
      <c r="I26" s="3"/>
      <c r="J26" s="3">
        <v>36</v>
      </c>
      <c r="K26" s="3">
        <f t="shared" si="4"/>
        <v>36</v>
      </c>
      <c r="L26" s="3"/>
      <c r="M26" s="3">
        <f t="shared" si="5"/>
        <v>36</v>
      </c>
      <c r="N26" s="3"/>
      <c r="O26" s="3" t="s">
        <v>41</v>
      </c>
      <c r="P26" s="3">
        <v>4</v>
      </c>
      <c r="Q26" s="6"/>
    </row>
    <row r="27" spans="1:17" s="4" customFormat="1" x14ac:dyDescent="0.2">
      <c r="A27" s="3">
        <v>15</v>
      </c>
      <c r="B27" s="3">
        <v>4072958</v>
      </c>
      <c r="C27" s="3"/>
      <c r="D27" s="3" t="s">
        <v>40</v>
      </c>
      <c r="E27" s="3"/>
      <c r="F27" s="3"/>
      <c r="G27" s="3"/>
      <c r="H27" s="3" t="s">
        <v>40</v>
      </c>
      <c r="I27" s="3"/>
      <c r="J27" s="3" t="s">
        <v>40</v>
      </c>
      <c r="K27" s="3">
        <f t="shared" si="4"/>
        <v>0</v>
      </c>
      <c r="L27" s="3"/>
      <c r="M27" s="3">
        <f t="shared" si="5"/>
        <v>0</v>
      </c>
      <c r="N27" s="3"/>
      <c r="O27" s="3" t="s">
        <v>41</v>
      </c>
      <c r="P27" s="3">
        <v>4</v>
      </c>
      <c r="Q27" s="6"/>
    </row>
    <row r="28" spans="1:17" s="4" customFormat="1" x14ac:dyDescent="0.2">
      <c r="A28" s="3">
        <v>16</v>
      </c>
      <c r="B28" s="3">
        <v>4132868</v>
      </c>
      <c r="C28" s="3"/>
      <c r="D28" s="3" t="s">
        <v>40</v>
      </c>
      <c r="E28" s="3"/>
      <c r="F28" s="3"/>
      <c r="G28" s="3"/>
      <c r="H28" s="3" t="s">
        <v>40</v>
      </c>
      <c r="I28" s="3"/>
      <c r="J28" s="3" t="s">
        <v>40</v>
      </c>
      <c r="K28" s="3">
        <f t="shared" si="4"/>
        <v>0</v>
      </c>
      <c r="L28" s="3"/>
      <c r="M28" s="3">
        <f t="shared" si="5"/>
        <v>0</v>
      </c>
      <c r="N28" s="3"/>
      <c r="O28" s="3" t="s">
        <v>41</v>
      </c>
      <c r="P28" s="3">
        <v>1</v>
      </c>
      <c r="Q28" s="6"/>
    </row>
    <row r="29" spans="1:17" s="4" customFormat="1" x14ac:dyDescent="0.2">
      <c r="A29" s="3">
        <v>17</v>
      </c>
      <c r="B29" s="3">
        <v>4153718</v>
      </c>
      <c r="C29" s="3"/>
      <c r="D29" s="3" t="s">
        <v>40</v>
      </c>
      <c r="E29" s="3"/>
      <c r="F29" s="3"/>
      <c r="G29" s="3"/>
      <c r="H29" s="3" t="s">
        <v>40</v>
      </c>
      <c r="I29" s="3"/>
      <c r="J29" s="3" t="s">
        <v>40</v>
      </c>
      <c r="K29" s="3">
        <f t="shared" si="4"/>
        <v>0</v>
      </c>
      <c r="L29" s="3"/>
      <c r="M29" s="3">
        <f t="shared" si="5"/>
        <v>0</v>
      </c>
      <c r="N29" s="3"/>
      <c r="O29" s="3" t="s">
        <v>41</v>
      </c>
      <c r="P29" s="3">
        <v>4</v>
      </c>
      <c r="Q29" s="6"/>
    </row>
    <row r="30" spans="1:17" s="4" customFormat="1" x14ac:dyDescent="0.2">
      <c r="A30" s="3">
        <v>18</v>
      </c>
      <c r="B30" s="3">
        <v>3757766</v>
      </c>
      <c r="C30" s="3">
        <v>58</v>
      </c>
      <c r="D30" s="3"/>
      <c r="E30" s="3">
        <v>53</v>
      </c>
      <c r="F30" s="3"/>
      <c r="G30" s="3"/>
      <c r="H30" s="3"/>
      <c r="I30" s="3"/>
      <c r="J30" s="3">
        <v>54</v>
      </c>
      <c r="K30" s="3">
        <f t="shared" si="4"/>
        <v>165</v>
      </c>
      <c r="L30" s="3"/>
      <c r="M30" s="3">
        <f t="shared" si="5"/>
        <v>165</v>
      </c>
      <c r="N30" s="3"/>
      <c r="O30" s="3" t="s">
        <v>42</v>
      </c>
      <c r="P30" s="3">
        <v>4</v>
      </c>
      <c r="Q30" s="3"/>
    </row>
    <row r="31" spans="1:17" s="4" customFormat="1" x14ac:dyDescent="0.2">
      <c r="A31" s="3">
        <v>19</v>
      </c>
      <c r="B31" s="3">
        <v>3845741</v>
      </c>
      <c r="C31" s="3">
        <v>74</v>
      </c>
      <c r="D31" s="3"/>
      <c r="E31" s="3">
        <v>59</v>
      </c>
      <c r="F31" s="3"/>
      <c r="G31" s="3"/>
      <c r="H31" s="3"/>
      <c r="I31" s="3"/>
      <c r="J31" s="3">
        <v>52</v>
      </c>
      <c r="K31" s="3">
        <f t="shared" si="4"/>
        <v>185</v>
      </c>
      <c r="L31" s="3"/>
      <c r="M31" s="3">
        <f t="shared" si="5"/>
        <v>185</v>
      </c>
      <c r="N31" s="3"/>
      <c r="O31" s="3" t="s">
        <v>42</v>
      </c>
      <c r="P31" s="3">
        <v>2</v>
      </c>
      <c r="Q31" s="3" t="s">
        <v>46</v>
      </c>
    </row>
    <row r="32" spans="1:17" s="10" customFormat="1" x14ac:dyDescent="0.2">
      <c r="A32" s="3">
        <v>20</v>
      </c>
      <c r="B32" s="3">
        <v>3957391</v>
      </c>
      <c r="C32" s="3">
        <v>34</v>
      </c>
      <c r="D32" s="3"/>
      <c r="E32" s="3">
        <v>41</v>
      </c>
      <c r="F32" s="3"/>
      <c r="G32" s="3"/>
      <c r="H32" s="3"/>
      <c r="I32" s="3"/>
      <c r="J32" s="3">
        <v>51</v>
      </c>
      <c r="K32" s="3">
        <f t="shared" si="4"/>
        <v>126</v>
      </c>
      <c r="L32" s="3"/>
      <c r="M32" s="3">
        <f t="shared" si="5"/>
        <v>126</v>
      </c>
      <c r="N32" s="3"/>
      <c r="O32" s="3" t="s">
        <v>42</v>
      </c>
      <c r="P32" s="3">
        <v>3</v>
      </c>
      <c r="Q32" s="3"/>
    </row>
    <row r="33" spans="1:17" s="10" customFormat="1" x14ac:dyDescent="0.2">
      <c r="A33" s="3">
        <v>21</v>
      </c>
      <c r="B33" s="3">
        <v>4195540</v>
      </c>
      <c r="C33" s="3"/>
      <c r="D33" s="3" t="s">
        <v>40</v>
      </c>
      <c r="E33" s="3"/>
      <c r="F33" s="3"/>
      <c r="G33" s="3"/>
      <c r="H33" s="3" t="s">
        <v>40</v>
      </c>
      <c r="I33" s="3"/>
      <c r="J33" s="3" t="s">
        <v>40</v>
      </c>
      <c r="K33" s="3">
        <f t="shared" ref="K33:K60" si="6">SUM(C33:J33)</f>
        <v>0</v>
      </c>
      <c r="L33" s="3"/>
      <c r="M33" s="3">
        <f t="shared" ref="M33:M48" si="7">K33+L33</f>
        <v>0</v>
      </c>
      <c r="N33" s="3"/>
      <c r="O33" s="3" t="s">
        <v>41</v>
      </c>
      <c r="P33" s="3">
        <v>4</v>
      </c>
      <c r="Q33" s="6"/>
    </row>
    <row r="34" spans="1:17" s="10" customFormat="1" x14ac:dyDescent="0.2">
      <c r="A34" s="3">
        <v>22</v>
      </c>
      <c r="B34" s="3">
        <v>4166107</v>
      </c>
      <c r="C34" s="3">
        <v>70</v>
      </c>
      <c r="D34" s="3"/>
      <c r="E34" s="3"/>
      <c r="F34" s="3"/>
      <c r="G34" s="3">
        <v>70</v>
      </c>
      <c r="H34" s="3"/>
      <c r="I34" s="3"/>
      <c r="J34" s="3">
        <v>57</v>
      </c>
      <c r="K34" s="3">
        <f t="shared" si="6"/>
        <v>197</v>
      </c>
      <c r="L34" s="3"/>
      <c r="M34" s="3">
        <f t="shared" si="7"/>
        <v>197</v>
      </c>
      <c r="N34" s="3"/>
      <c r="O34" s="3" t="s">
        <v>42</v>
      </c>
      <c r="P34" s="3">
        <v>1</v>
      </c>
      <c r="Q34" s="9"/>
    </row>
    <row r="35" spans="1:17" s="4" customFormat="1" x14ac:dyDescent="0.2">
      <c r="A35" s="3">
        <v>23</v>
      </c>
      <c r="B35" s="3">
        <v>4013509</v>
      </c>
      <c r="C35" s="3">
        <v>58</v>
      </c>
      <c r="D35" s="3"/>
      <c r="E35" s="3">
        <v>51</v>
      </c>
      <c r="F35" s="3"/>
      <c r="G35" s="3"/>
      <c r="H35" s="3"/>
      <c r="I35" s="3"/>
      <c r="J35" s="3">
        <v>57</v>
      </c>
      <c r="K35" s="3">
        <f t="shared" si="6"/>
        <v>166</v>
      </c>
      <c r="L35" s="3">
        <v>3</v>
      </c>
      <c r="M35" s="3">
        <f t="shared" si="7"/>
        <v>169</v>
      </c>
      <c r="N35" s="3"/>
      <c r="O35" s="3" t="s">
        <v>42</v>
      </c>
      <c r="P35" s="3">
        <v>4</v>
      </c>
      <c r="Q35" s="3"/>
    </row>
    <row r="36" spans="1:17" s="10" customFormat="1" ht="15.75" customHeight="1" x14ac:dyDescent="0.2">
      <c r="A36" s="3">
        <v>24</v>
      </c>
      <c r="B36" s="3">
        <v>4207610</v>
      </c>
      <c r="C36" s="3"/>
      <c r="D36" s="3" t="s">
        <v>40</v>
      </c>
      <c r="E36" s="3"/>
      <c r="F36" s="3"/>
      <c r="G36" s="3"/>
      <c r="H36" s="3" t="s">
        <v>40</v>
      </c>
      <c r="I36" s="3"/>
      <c r="J36" s="3" t="s">
        <v>40</v>
      </c>
      <c r="K36" s="3">
        <f t="shared" si="6"/>
        <v>0</v>
      </c>
      <c r="L36" s="3"/>
      <c r="M36" s="3">
        <f t="shared" si="7"/>
        <v>0</v>
      </c>
      <c r="N36" s="3"/>
      <c r="O36" s="3" t="s">
        <v>41</v>
      </c>
      <c r="P36" s="3">
        <v>5</v>
      </c>
      <c r="Q36" s="6"/>
    </row>
    <row r="37" spans="1:17" s="10" customFormat="1" x14ac:dyDescent="0.2">
      <c r="A37" s="3">
        <v>25</v>
      </c>
      <c r="B37" s="3">
        <v>4162769</v>
      </c>
      <c r="C37" s="3"/>
      <c r="D37" s="3" t="s">
        <v>40</v>
      </c>
      <c r="E37" s="3"/>
      <c r="F37" s="3"/>
      <c r="G37" s="3"/>
      <c r="H37" s="3" t="s">
        <v>40</v>
      </c>
      <c r="I37" s="3"/>
      <c r="J37" s="3" t="s">
        <v>40</v>
      </c>
      <c r="K37" s="3">
        <f t="shared" si="6"/>
        <v>0</v>
      </c>
      <c r="L37" s="3">
        <v>5</v>
      </c>
      <c r="M37" s="3">
        <f t="shared" si="7"/>
        <v>5</v>
      </c>
      <c r="N37" s="3"/>
      <c r="O37" s="3" t="s">
        <v>41</v>
      </c>
      <c r="P37" s="3">
        <v>1</v>
      </c>
      <c r="Q37" s="6"/>
    </row>
    <row r="38" spans="1:17" s="4" customFormat="1" x14ac:dyDescent="0.2">
      <c r="A38" s="3">
        <v>26</v>
      </c>
      <c r="B38" s="3">
        <v>3634722</v>
      </c>
      <c r="C38" s="3">
        <v>72</v>
      </c>
      <c r="D38" s="3"/>
      <c r="E38" s="3">
        <v>65</v>
      </c>
      <c r="F38" s="3"/>
      <c r="G38" s="3"/>
      <c r="H38" s="3"/>
      <c r="I38" s="3"/>
      <c r="J38" s="3">
        <v>49</v>
      </c>
      <c r="K38" s="3">
        <f t="shared" si="6"/>
        <v>186</v>
      </c>
      <c r="L38" s="3"/>
      <c r="M38" s="3">
        <f t="shared" si="7"/>
        <v>186</v>
      </c>
      <c r="N38" s="3"/>
      <c r="O38" s="3" t="s">
        <v>42</v>
      </c>
      <c r="P38" s="3">
        <v>4</v>
      </c>
      <c r="Q38" s="3"/>
    </row>
    <row r="39" spans="1:17" s="10" customFormat="1" x14ac:dyDescent="0.2">
      <c r="A39" s="3">
        <v>27</v>
      </c>
      <c r="B39" s="3">
        <v>4296588</v>
      </c>
      <c r="C39" s="3"/>
      <c r="D39" s="3" t="s">
        <v>40</v>
      </c>
      <c r="E39" s="3"/>
      <c r="F39" s="3"/>
      <c r="G39" s="3"/>
      <c r="H39" s="3" t="s">
        <v>40</v>
      </c>
      <c r="I39" s="3"/>
      <c r="J39" s="3" t="s">
        <v>40</v>
      </c>
      <c r="K39" s="3">
        <f t="shared" si="6"/>
        <v>0</v>
      </c>
      <c r="L39" s="3"/>
      <c r="M39" s="3">
        <f t="shared" si="7"/>
        <v>0</v>
      </c>
      <c r="N39" s="3"/>
      <c r="O39" s="3" t="s">
        <v>41</v>
      </c>
      <c r="P39" s="3">
        <v>1</v>
      </c>
      <c r="Q39" s="6"/>
    </row>
    <row r="40" spans="1:17" s="10" customFormat="1" x14ac:dyDescent="0.2">
      <c r="A40" s="3">
        <v>28</v>
      </c>
      <c r="B40" s="3">
        <v>4296591</v>
      </c>
      <c r="C40" s="3"/>
      <c r="D40" s="3" t="s">
        <v>40</v>
      </c>
      <c r="E40" s="3"/>
      <c r="F40" s="3"/>
      <c r="G40" s="3"/>
      <c r="H40" s="3" t="s">
        <v>40</v>
      </c>
      <c r="I40" s="3"/>
      <c r="J40" s="3" t="s">
        <v>40</v>
      </c>
      <c r="K40" s="3">
        <f t="shared" si="6"/>
        <v>0</v>
      </c>
      <c r="L40" s="3"/>
      <c r="M40" s="3">
        <f t="shared" si="7"/>
        <v>0</v>
      </c>
      <c r="N40" s="3"/>
      <c r="O40" s="3" t="s">
        <v>41</v>
      </c>
      <c r="P40" s="3">
        <v>3</v>
      </c>
      <c r="Q40" s="6"/>
    </row>
    <row r="41" spans="1:17" s="10" customFormat="1" x14ac:dyDescent="0.2">
      <c r="A41" s="3">
        <v>29</v>
      </c>
      <c r="B41" s="3">
        <v>4127852</v>
      </c>
      <c r="C41" s="3">
        <v>58</v>
      </c>
      <c r="D41" s="3"/>
      <c r="E41" s="3"/>
      <c r="F41" s="3"/>
      <c r="G41" s="3">
        <v>54</v>
      </c>
      <c r="H41" s="3"/>
      <c r="I41" s="3"/>
      <c r="J41" s="3">
        <v>75</v>
      </c>
      <c r="K41" s="3">
        <f t="shared" si="6"/>
        <v>187</v>
      </c>
      <c r="L41" s="3">
        <v>3</v>
      </c>
      <c r="M41" s="3">
        <f t="shared" si="7"/>
        <v>190</v>
      </c>
      <c r="N41" s="3"/>
      <c r="O41" s="3" t="s">
        <v>42</v>
      </c>
      <c r="P41" s="3">
        <v>4</v>
      </c>
      <c r="Q41" s="3"/>
    </row>
    <row r="42" spans="1:17" s="4" customFormat="1" x14ac:dyDescent="0.2">
      <c r="A42" s="3">
        <v>30</v>
      </c>
      <c r="B42" s="36">
        <v>4149910</v>
      </c>
      <c r="C42" s="3">
        <v>46</v>
      </c>
      <c r="D42" s="3"/>
      <c r="E42" s="3"/>
      <c r="F42" s="3"/>
      <c r="G42" s="3">
        <v>53</v>
      </c>
      <c r="H42" s="3"/>
      <c r="I42" s="3"/>
      <c r="J42" s="3">
        <v>58</v>
      </c>
      <c r="K42" s="3">
        <f t="shared" si="6"/>
        <v>157</v>
      </c>
      <c r="L42" s="3"/>
      <c r="M42" s="3">
        <f t="shared" si="7"/>
        <v>157</v>
      </c>
      <c r="N42" s="3"/>
      <c r="O42" s="3" t="s">
        <v>42</v>
      </c>
      <c r="P42" s="6">
        <v>3</v>
      </c>
      <c r="Q42" s="5"/>
    </row>
    <row r="43" spans="1:17" s="4" customFormat="1" x14ac:dyDescent="0.2">
      <c r="A43" s="3">
        <v>31</v>
      </c>
      <c r="B43" s="3">
        <v>4296589</v>
      </c>
      <c r="C43" s="3"/>
      <c r="D43" s="3" t="s">
        <v>40</v>
      </c>
      <c r="E43" s="3"/>
      <c r="F43" s="3"/>
      <c r="G43" s="3"/>
      <c r="H43" s="3" t="s">
        <v>40</v>
      </c>
      <c r="I43" s="3"/>
      <c r="J43" s="3" t="s">
        <v>40</v>
      </c>
      <c r="K43" s="3">
        <f t="shared" si="6"/>
        <v>0</v>
      </c>
      <c r="L43" s="3"/>
      <c r="M43" s="3">
        <f t="shared" si="7"/>
        <v>0</v>
      </c>
      <c r="N43" s="3"/>
      <c r="O43" s="3" t="s">
        <v>41</v>
      </c>
      <c r="P43" s="3">
        <v>4</v>
      </c>
      <c r="Q43" s="6"/>
    </row>
    <row r="44" spans="1:17" s="10" customFormat="1" x14ac:dyDescent="0.2">
      <c r="A44" s="3">
        <v>32</v>
      </c>
      <c r="B44" s="3">
        <v>4275533</v>
      </c>
      <c r="C44" s="3">
        <v>74</v>
      </c>
      <c r="D44" s="3"/>
      <c r="E44" s="3">
        <v>73</v>
      </c>
      <c r="F44" s="3"/>
      <c r="G44" s="3"/>
      <c r="H44" s="3"/>
      <c r="I44" s="3"/>
      <c r="J44" s="3">
        <v>67</v>
      </c>
      <c r="K44" s="3">
        <f t="shared" si="6"/>
        <v>214</v>
      </c>
      <c r="L44" s="3"/>
      <c r="M44" s="3">
        <f t="shared" si="7"/>
        <v>214</v>
      </c>
      <c r="N44" s="3"/>
      <c r="O44" s="3" t="s">
        <v>42</v>
      </c>
      <c r="P44" s="3">
        <v>1</v>
      </c>
      <c r="Q44" s="3"/>
    </row>
    <row r="45" spans="1:17" s="4" customFormat="1" x14ac:dyDescent="0.2">
      <c r="A45" s="3">
        <v>33</v>
      </c>
      <c r="B45" s="3">
        <v>4262484</v>
      </c>
      <c r="C45" s="3">
        <v>27</v>
      </c>
      <c r="D45" s="3"/>
      <c r="E45" s="3">
        <v>44</v>
      </c>
      <c r="F45" s="3"/>
      <c r="G45" s="3"/>
      <c r="H45" s="3"/>
      <c r="I45" s="3"/>
      <c r="J45" s="3">
        <v>45</v>
      </c>
      <c r="K45" s="3">
        <f t="shared" si="6"/>
        <v>116</v>
      </c>
      <c r="L45" s="3"/>
      <c r="M45" s="3">
        <f t="shared" si="7"/>
        <v>116</v>
      </c>
      <c r="N45" s="3"/>
      <c r="O45" s="3" t="s">
        <v>42</v>
      </c>
      <c r="P45" s="3">
        <v>2</v>
      </c>
      <c r="Q45" s="3"/>
    </row>
    <row r="46" spans="1:17" s="47" customFormat="1" ht="15.75" customHeight="1" x14ac:dyDescent="0.2">
      <c r="A46" s="3">
        <v>34</v>
      </c>
      <c r="B46" s="3">
        <v>4278253</v>
      </c>
      <c r="C46" s="3">
        <v>46</v>
      </c>
      <c r="D46" s="3"/>
      <c r="E46" s="3"/>
      <c r="F46" s="3"/>
      <c r="G46" s="3">
        <v>43</v>
      </c>
      <c r="H46" s="3"/>
      <c r="I46" s="3"/>
      <c r="J46" s="3">
        <v>48</v>
      </c>
      <c r="K46" s="3">
        <f>SUM(C46:J46)</f>
        <v>137</v>
      </c>
      <c r="L46" s="3"/>
      <c r="M46" s="3">
        <f>K46+L46</f>
        <v>137</v>
      </c>
      <c r="N46" s="3"/>
      <c r="O46" s="3" t="s">
        <v>42</v>
      </c>
      <c r="P46" s="3">
        <v>2</v>
      </c>
      <c r="Q46" s="3"/>
    </row>
    <row r="47" spans="1:17" s="4" customFormat="1" x14ac:dyDescent="0.2">
      <c r="A47" s="3">
        <v>35</v>
      </c>
      <c r="B47" s="3">
        <v>4091273</v>
      </c>
      <c r="C47" s="3">
        <v>70</v>
      </c>
      <c r="D47" s="3"/>
      <c r="E47" s="3">
        <v>49</v>
      </c>
      <c r="F47" s="3"/>
      <c r="G47" s="3"/>
      <c r="H47" s="3"/>
      <c r="I47" s="3"/>
      <c r="J47" s="3">
        <v>78</v>
      </c>
      <c r="K47" s="3">
        <f t="shared" ref="K47" si="8">SUM(C47:J47)</f>
        <v>197</v>
      </c>
      <c r="L47" s="3"/>
      <c r="M47" s="3">
        <f t="shared" ref="M47" si="9">K47+L47</f>
        <v>197</v>
      </c>
      <c r="N47" s="3"/>
      <c r="O47" s="3" t="s">
        <v>42</v>
      </c>
      <c r="P47" s="3">
        <v>2</v>
      </c>
      <c r="Q47" s="3"/>
    </row>
    <row r="48" spans="1:17" s="10" customFormat="1" x14ac:dyDescent="0.2">
      <c r="A48" s="3">
        <v>36</v>
      </c>
      <c r="B48" s="3">
        <v>4227942</v>
      </c>
      <c r="C48" s="3">
        <v>58</v>
      </c>
      <c r="D48" s="3"/>
      <c r="E48" s="3">
        <v>53</v>
      </c>
      <c r="F48" s="3"/>
      <c r="G48" s="3"/>
      <c r="H48" s="3"/>
      <c r="I48" s="3"/>
      <c r="J48" s="3">
        <v>58</v>
      </c>
      <c r="K48" s="3">
        <f t="shared" si="6"/>
        <v>169</v>
      </c>
      <c r="L48" s="3"/>
      <c r="M48" s="3">
        <f t="shared" si="7"/>
        <v>169</v>
      </c>
      <c r="N48" s="3"/>
      <c r="O48" s="3" t="s">
        <v>42</v>
      </c>
      <c r="P48" s="3">
        <v>1</v>
      </c>
      <c r="Q48" s="3"/>
    </row>
    <row r="49" spans="1:17" s="4" customFormat="1" x14ac:dyDescent="0.2">
      <c r="A49" s="3">
        <v>37</v>
      </c>
      <c r="B49" s="3">
        <v>4253141</v>
      </c>
      <c r="C49" s="3">
        <v>70</v>
      </c>
      <c r="D49" s="3"/>
      <c r="E49" s="3">
        <v>53</v>
      </c>
      <c r="F49" s="3"/>
      <c r="G49" s="3"/>
      <c r="H49" s="3"/>
      <c r="I49" s="3"/>
      <c r="J49" s="3">
        <v>73</v>
      </c>
      <c r="K49" s="3">
        <f>SUM(C49:J49)</f>
        <v>196</v>
      </c>
      <c r="L49" s="3">
        <v>5</v>
      </c>
      <c r="M49" s="3">
        <f>K49+L49</f>
        <v>201</v>
      </c>
      <c r="N49" s="3"/>
      <c r="O49" s="3" t="s">
        <v>42</v>
      </c>
      <c r="P49" s="3">
        <v>1</v>
      </c>
      <c r="Q49" s="6"/>
    </row>
    <row r="50" spans="1:17" s="4" customFormat="1" x14ac:dyDescent="0.2">
      <c r="A50" s="3">
        <v>38</v>
      </c>
      <c r="B50" s="3">
        <v>4369184</v>
      </c>
      <c r="C50" s="3">
        <v>56</v>
      </c>
      <c r="D50" s="3"/>
      <c r="E50" s="3"/>
      <c r="F50" s="3">
        <v>56</v>
      </c>
      <c r="G50" s="3"/>
      <c r="H50" s="3"/>
      <c r="I50" s="3"/>
      <c r="J50" s="3">
        <v>69</v>
      </c>
      <c r="K50" s="3">
        <f t="shared" ref="K50:K57" si="10">SUM(C50:J50)</f>
        <v>181</v>
      </c>
      <c r="L50" s="3"/>
      <c r="M50" s="3">
        <f t="shared" ref="M50:M60" si="11">K50+L50</f>
        <v>181</v>
      </c>
      <c r="N50" s="3"/>
      <c r="O50" s="3" t="s">
        <v>42</v>
      </c>
      <c r="P50" s="3">
        <v>3</v>
      </c>
      <c r="Q50" s="3"/>
    </row>
    <row r="51" spans="1:17" s="4" customFormat="1" x14ac:dyDescent="0.2">
      <c r="A51" s="3">
        <v>39</v>
      </c>
      <c r="B51" s="3">
        <v>4349773</v>
      </c>
      <c r="C51" s="3">
        <v>27</v>
      </c>
      <c r="D51" s="3"/>
      <c r="E51" s="3"/>
      <c r="F51" s="3"/>
      <c r="G51" s="3">
        <v>40</v>
      </c>
      <c r="H51" s="3"/>
      <c r="I51" s="3"/>
      <c r="J51" s="3">
        <v>40</v>
      </c>
      <c r="K51" s="3">
        <f t="shared" si="10"/>
        <v>107</v>
      </c>
      <c r="L51" s="3"/>
      <c r="M51" s="3">
        <f t="shared" si="11"/>
        <v>107</v>
      </c>
      <c r="N51" s="3"/>
      <c r="O51" s="3" t="s">
        <v>42</v>
      </c>
      <c r="P51" s="3">
        <v>2</v>
      </c>
      <c r="Q51" s="3"/>
    </row>
    <row r="52" spans="1:17" s="4" customFormat="1" x14ac:dyDescent="0.2">
      <c r="A52" s="3">
        <v>40</v>
      </c>
      <c r="B52" s="3">
        <v>4346101</v>
      </c>
      <c r="C52" s="3">
        <v>64</v>
      </c>
      <c r="D52" s="3"/>
      <c r="E52" s="3"/>
      <c r="F52" s="3"/>
      <c r="G52" s="3">
        <v>51</v>
      </c>
      <c r="H52" s="3"/>
      <c r="I52" s="3"/>
      <c r="J52" s="3">
        <v>51</v>
      </c>
      <c r="K52" s="3">
        <f t="shared" si="10"/>
        <v>166</v>
      </c>
      <c r="L52" s="3"/>
      <c r="M52" s="3">
        <f t="shared" si="11"/>
        <v>166</v>
      </c>
      <c r="N52" s="3"/>
      <c r="O52" s="3" t="s">
        <v>42</v>
      </c>
      <c r="P52" s="3">
        <v>2</v>
      </c>
      <c r="Q52" s="3"/>
    </row>
    <row r="53" spans="1:17" s="10" customFormat="1" x14ac:dyDescent="0.2">
      <c r="A53" s="3">
        <v>41</v>
      </c>
      <c r="B53" s="3">
        <v>4269906</v>
      </c>
      <c r="C53" s="3">
        <v>46</v>
      </c>
      <c r="D53" s="3"/>
      <c r="E53" s="3"/>
      <c r="F53" s="3"/>
      <c r="G53" s="3">
        <v>40</v>
      </c>
      <c r="H53" s="3"/>
      <c r="I53" s="3"/>
      <c r="J53" s="3">
        <v>51</v>
      </c>
      <c r="K53" s="3">
        <f t="shared" si="10"/>
        <v>137</v>
      </c>
      <c r="L53" s="3"/>
      <c r="M53" s="3">
        <f t="shared" si="11"/>
        <v>137</v>
      </c>
      <c r="N53" s="3"/>
      <c r="O53" s="3" t="s">
        <v>42</v>
      </c>
      <c r="P53" s="3">
        <v>3</v>
      </c>
      <c r="Q53" s="6"/>
    </row>
    <row r="54" spans="1:17" s="10" customFormat="1" x14ac:dyDescent="0.2">
      <c r="A54" s="3">
        <v>42</v>
      </c>
      <c r="B54" s="3">
        <v>4415514</v>
      </c>
      <c r="C54" s="3"/>
      <c r="D54" s="3" t="s">
        <v>40</v>
      </c>
      <c r="E54" s="3"/>
      <c r="F54" s="3"/>
      <c r="G54" s="3"/>
      <c r="H54" s="3" t="s">
        <v>40</v>
      </c>
      <c r="I54" s="3"/>
      <c r="J54" s="3">
        <v>39</v>
      </c>
      <c r="K54" s="3">
        <f t="shared" si="10"/>
        <v>39</v>
      </c>
      <c r="L54" s="3"/>
      <c r="M54" s="3">
        <f t="shared" si="11"/>
        <v>39</v>
      </c>
      <c r="N54" s="3"/>
      <c r="O54" s="3" t="s">
        <v>41</v>
      </c>
      <c r="P54" s="3">
        <v>2</v>
      </c>
      <c r="Q54" s="6"/>
    </row>
    <row r="55" spans="1:17" s="10" customFormat="1" x14ac:dyDescent="0.2">
      <c r="A55" s="3">
        <v>43</v>
      </c>
      <c r="B55" s="3">
        <v>4422732</v>
      </c>
      <c r="C55" s="3"/>
      <c r="D55" s="3" t="s">
        <v>40</v>
      </c>
      <c r="E55" s="3"/>
      <c r="F55" s="3"/>
      <c r="G55" s="3"/>
      <c r="H55" s="3" t="s">
        <v>40</v>
      </c>
      <c r="I55" s="3"/>
      <c r="J55" s="3" t="s">
        <v>40</v>
      </c>
      <c r="K55" s="3">
        <f t="shared" si="10"/>
        <v>0</v>
      </c>
      <c r="L55" s="3">
        <v>8</v>
      </c>
      <c r="M55" s="3">
        <f t="shared" si="11"/>
        <v>8</v>
      </c>
      <c r="N55" s="3"/>
      <c r="O55" s="3" t="s">
        <v>41</v>
      </c>
      <c r="P55" s="3">
        <v>4</v>
      </c>
      <c r="Q55" s="6"/>
    </row>
    <row r="56" spans="1:17" s="10" customFormat="1" x14ac:dyDescent="0.2">
      <c r="A56" s="3">
        <v>44</v>
      </c>
      <c r="B56" s="3">
        <v>4436398</v>
      </c>
      <c r="C56" s="3"/>
      <c r="D56" s="3" t="s">
        <v>40</v>
      </c>
      <c r="E56" s="3"/>
      <c r="F56" s="3"/>
      <c r="G56" s="3"/>
      <c r="H56" s="3" t="s">
        <v>40</v>
      </c>
      <c r="I56" s="3"/>
      <c r="J56" s="3" t="s">
        <v>40</v>
      </c>
      <c r="K56" s="3">
        <f t="shared" si="10"/>
        <v>0</v>
      </c>
      <c r="L56" s="3"/>
      <c r="M56" s="3">
        <f t="shared" si="11"/>
        <v>0</v>
      </c>
      <c r="N56" s="3"/>
      <c r="O56" s="3" t="s">
        <v>41</v>
      </c>
      <c r="P56" s="3">
        <v>5</v>
      </c>
      <c r="Q56" s="6"/>
    </row>
    <row r="57" spans="1:17" s="10" customFormat="1" x14ac:dyDescent="0.2">
      <c r="A57" s="3">
        <v>45</v>
      </c>
      <c r="B57" s="3">
        <v>4466473</v>
      </c>
      <c r="C57" s="3"/>
      <c r="D57" s="3" t="s">
        <v>40</v>
      </c>
      <c r="E57" s="3"/>
      <c r="F57" s="3"/>
      <c r="G57" s="3"/>
      <c r="H57" s="3" t="s">
        <v>40</v>
      </c>
      <c r="I57" s="3"/>
      <c r="J57" s="3" t="s">
        <v>40</v>
      </c>
      <c r="K57" s="3">
        <f t="shared" si="10"/>
        <v>0</v>
      </c>
      <c r="L57" s="3"/>
      <c r="M57" s="3">
        <f t="shared" si="11"/>
        <v>0</v>
      </c>
      <c r="N57" s="3"/>
      <c r="O57" s="3" t="s">
        <v>41</v>
      </c>
      <c r="P57" s="3">
        <v>2</v>
      </c>
      <c r="Q57" s="6"/>
    </row>
    <row r="58" spans="1:17" s="10" customFormat="1" x14ac:dyDescent="0.2">
      <c r="A58" s="3">
        <v>46</v>
      </c>
      <c r="B58" s="3">
        <v>4479938</v>
      </c>
      <c r="C58" s="3"/>
      <c r="D58" s="3" t="s">
        <v>40</v>
      </c>
      <c r="E58" s="3"/>
      <c r="F58" s="3"/>
      <c r="G58" s="3"/>
      <c r="H58" s="3" t="s">
        <v>40</v>
      </c>
      <c r="I58" s="3"/>
      <c r="J58" s="3" t="s">
        <v>40</v>
      </c>
      <c r="K58" s="3">
        <f t="shared" si="6"/>
        <v>0</v>
      </c>
      <c r="L58" s="3"/>
      <c r="M58" s="3">
        <f t="shared" si="11"/>
        <v>0</v>
      </c>
      <c r="N58" s="3"/>
      <c r="O58" s="3" t="s">
        <v>41</v>
      </c>
      <c r="P58" s="3">
        <v>1</v>
      </c>
      <c r="Q58" s="6"/>
    </row>
    <row r="59" spans="1:17" s="4" customFormat="1" x14ac:dyDescent="0.2">
      <c r="A59" s="3">
        <v>47</v>
      </c>
      <c r="B59" s="3">
        <v>4406128</v>
      </c>
      <c r="C59" s="3">
        <v>74</v>
      </c>
      <c r="D59" s="3"/>
      <c r="E59" s="3">
        <v>61</v>
      </c>
      <c r="F59" s="3"/>
      <c r="G59" s="3"/>
      <c r="H59" s="3"/>
      <c r="I59" s="3"/>
      <c r="J59" s="3">
        <v>81</v>
      </c>
      <c r="K59" s="3">
        <f t="shared" si="6"/>
        <v>216</v>
      </c>
      <c r="L59" s="3"/>
      <c r="M59" s="3">
        <f t="shared" si="11"/>
        <v>216</v>
      </c>
      <c r="N59" s="3"/>
      <c r="O59" s="3" t="s">
        <v>42</v>
      </c>
      <c r="P59" s="3">
        <v>4</v>
      </c>
      <c r="Q59" s="3"/>
    </row>
    <row r="60" spans="1:17" s="10" customFormat="1" ht="15" customHeight="1" x14ac:dyDescent="0.2">
      <c r="A60" s="3">
        <v>48</v>
      </c>
      <c r="B60" s="3">
        <v>4259430</v>
      </c>
      <c r="C60" s="3">
        <v>64</v>
      </c>
      <c r="D60" s="3"/>
      <c r="E60" s="3"/>
      <c r="F60" s="3"/>
      <c r="G60" s="3">
        <v>46</v>
      </c>
      <c r="H60" s="3"/>
      <c r="I60" s="3"/>
      <c r="J60" s="3">
        <v>43</v>
      </c>
      <c r="K60" s="3">
        <f t="shared" si="6"/>
        <v>153</v>
      </c>
      <c r="L60" s="3"/>
      <c r="M60" s="3">
        <f t="shared" si="11"/>
        <v>153</v>
      </c>
      <c r="N60" s="3"/>
      <c r="O60" s="3" t="s">
        <v>42</v>
      </c>
      <c r="P60" s="3">
        <v>1</v>
      </c>
      <c r="Q60" s="3"/>
    </row>
    <row r="61" spans="1:17" s="10" customFormat="1" x14ac:dyDescent="0.2">
      <c r="A61" s="3">
        <v>49</v>
      </c>
      <c r="B61" s="3">
        <v>3753641</v>
      </c>
      <c r="C61" s="3"/>
      <c r="D61" s="3" t="s">
        <v>40</v>
      </c>
      <c r="E61" s="3"/>
      <c r="F61" s="3"/>
      <c r="G61" s="3"/>
      <c r="H61" s="3" t="s">
        <v>40</v>
      </c>
      <c r="I61" s="3"/>
      <c r="J61" s="3" t="s">
        <v>40</v>
      </c>
      <c r="K61" s="3">
        <f t="shared" ref="K61:K66" si="12">SUM(C61:J61)</f>
        <v>0</v>
      </c>
      <c r="L61" s="3">
        <v>5</v>
      </c>
      <c r="M61" s="3">
        <f t="shared" ref="M61:M77" si="13">K61+L61</f>
        <v>5</v>
      </c>
      <c r="N61" s="3"/>
      <c r="O61" s="3" t="s">
        <v>41</v>
      </c>
      <c r="P61" s="3">
        <v>1</v>
      </c>
      <c r="Q61" s="6"/>
    </row>
    <row r="62" spans="1:17" s="4" customFormat="1" x14ac:dyDescent="0.2">
      <c r="A62" s="3">
        <v>50</v>
      </c>
      <c r="B62" s="3">
        <v>4095918</v>
      </c>
      <c r="C62" s="3">
        <v>58</v>
      </c>
      <c r="D62" s="3"/>
      <c r="E62" s="3">
        <v>58</v>
      </c>
      <c r="F62" s="3"/>
      <c r="G62" s="3"/>
      <c r="H62" s="3"/>
      <c r="I62" s="3"/>
      <c r="J62" s="3">
        <v>42</v>
      </c>
      <c r="K62" s="3">
        <f t="shared" si="12"/>
        <v>158</v>
      </c>
      <c r="L62" s="3">
        <v>3</v>
      </c>
      <c r="M62" s="3">
        <f t="shared" si="13"/>
        <v>161</v>
      </c>
      <c r="N62" s="3"/>
      <c r="O62" s="3" t="s">
        <v>42</v>
      </c>
      <c r="P62" s="3">
        <v>4</v>
      </c>
      <c r="Q62" s="3"/>
    </row>
    <row r="63" spans="1:17" s="10" customFormat="1" x14ac:dyDescent="0.2">
      <c r="A63" s="3">
        <v>51</v>
      </c>
      <c r="B63" s="3">
        <v>4535889</v>
      </c>
      <c r="C63" s="3"/>
      <c r="D63" s="3" t="s">
        <v>40</v>
      </c>
      <c r="E63" s="3"/>
      <c r="F63" s="3"/>
      <c r="G63" s="3"/>
      <c r="H63" s="3" t="s">
        <v>40</v>
      </c>
      <c r="I63" s="3"/>
      <c r="J63" s="3" t="s">
        <v>40</v>
      </c>
      <c r="K63" s="3">
        <f t="shared" si="12"/>
        <v>0</v>
      </c>
      <c r="L63" s="3">
        <v>5</v>
      </c>
      <c r="M63" s="3">
        <f t="shared" si="13"/>
        <v>5</v>
      </c>
      <c r="N63" s="3"/>
      <c r="O63" s="3" t="s">
        <v>41</v>
      </c>
      <c r="P63" s="3">
        <v>1</v>
      </c>
      <c r="Q63" s="6"/>
    </row>
    <row r="64" spans="1:17" s="4" customFormat="1" x14ac:dyDescent="0.2">
      <c r="A64" s="3">
        <v>52</v>
      </c>
      <c r="B64" s="3">
        <v>4590857</v>
      </c>
      <c r="C64" s="3">
        <v>46</v>
      </c>
      <c r="D64" s="3"/>
      <c r="E64" s="3">
        <v>53</v>
      </c>
      <c r="F64" s="3"/>
      <c r="G64" s="3"/>
      <c r="H64" s="3"/>
      <c r="I64" s="3"/>
      <c r="J64" s="3">
        <v>54</v>
      </c>
      <c r="K64" s="3">
        <f t="shared" si="12"/>
        <v>153</v>
      </c>
      <c r="L64" s="3">
        <v>3</v>
      </c>
      <c r="M64" s="3">
        <f t="shared" si="13"/>
        <v>156</v>
      </c>
      <c r="N64" s="3"/>
      <c r="O64" s="3" t="s">
        <v>42</v>
      </c>
      <c r="P64" s="3">
        <v>3</v>
      </c>
      <c r="Q64" s="3"/>
    </row>
    <row r="65" spans="1:17" s="4" customFormat="1" x14ac:dyDescent="0.2">
      <c r="A65" s="3">
        <v>53</v>
      </c>
      <c r="B65" s="3">
        <v>4571789</v>
      </c>
      <c r="C65" s="3">
        <v>52</v>
      </c>
      <c r="D65" s="3"/>
      <c r="E65" s="3"/>
      <c r="F65" s="3"/>
      <c r="G65" s="3">
        <v>56</v>
      </c>
      <c r="H65" s="3"/>
      <c r="I65" s="3"/>
      <c r="J65" s="3">
        <v>51</v>
      </c>
      <c r="K65" s="3">
        <f>SUM(C65:J65)</f>
        <v>159</v>
      </c>
      <c r="L65" s="3"/>
      <c r="M65" s="3">
        <f>K65+L65</f>
        <v>159</v>
      </c>
      <c r="N65" s="3"/>
      <c r="O65" s="3" t="s">
        <v>42</v>
      </c>
      <c r="P65" s="3">
        <v>4</v>
      </c>
      <c r="Q65" s="3"/>
    </row>
    <row r="66" spans="1:17" s="10" customFormat="1" x14ac:dyDescent="0.2">
      <c r="A66" s="3">
        <v>54</v>
      </c>
      <c r="B66" s="3">
        <v>4075362</v>
      </c>
      <c r="C66" s="3">
        <v>34</v>
      </c>
      <c r="D66" s="3"/>
      <c r="E66" s="3">
        <v>49</v>
      </c>
      <c r="F66" s="3"/>
      <c r="G66" s="3"/>
      <c r="H66" s="3"/>
      <c r="I66" s="3"/>
      <c r="J66" s="3">
        <v>67</v>
      </c>
      <c r="K66" s="3">
        <f t="shared" si="12"/>
        <v>150</v>
      </c>
      <c r="L66" s="3"/>
      <c r="M66" s="3">
        <f t="shared" si="13"/>
        <v>150</v>
      </c>
      <c r="N66" s="3"/>
      <c r="O66" s="3" t="s">
        <v>42</v>
      </c>
      <c r="P66" s="3">
        <v>1</v>
      </c>
      <c r="Q66" s="3"/>
    </row>
    <row r="67" spans="1:17" s="46" customFormat="1" x14ac:dyDescent="0.2">
      <c r="A67" s="3">
        <v>55</v>
      </c>
      <c r="B67" s="3">
        <v>4554297</v>
      </c>
      <c r="C67" s="3">
        <v>58</v>
      </c>
      <c r="D67" s="3"/>
      <c r="E67" s="3"/>
      <c r="F67" s="3"/>
      <c r="G67" s="3">
        <v>43</v>
      </c>
      <c r="H67" s="3"/>
      <c r="I67" s="3"/>
      <c r="J67" s="3">
        <v>54</v>
      </c>
      <c r="K67" s="3">
        <f t="shared" ref="K67" si="14">SUM(C67:J67)</f>
        <v>155</v>
      </c>
      <c r="L67" s="3"/>
      <c r="M67" s="3">
        <f t="shared" si="13"/>
        <v>155</v>
      </c>
      <c r="N67" s="3"/>
      <c r="O67" s="7" t="s">
        <v>42</v>
      </c>
      <c r="P67" s="7">
        <v>4</v>
      </c>
      <c r="Q67" s="7"/>
    </row>
    <row r="68" spans="1:17" s="4" customFormat="1" x14ac:dyDescent="0.2">
      <c r="A68" s="3">
        <v>56</v>
      </c>
      <c r="B68" s="3">
        <v>4570401</v>
      </c>
      <c r="C68" s="3">
        <v>46</v>
      </c>
      <c r="D68" s="3"/>
      <c r="E68" s="3">
        <v>44</v>
      </c>
      <c r="F68" s="3"/>
      <c r="G68" s="3"/>
      <c r="H68" s="3"/>
      <c r="I68" s="3"/>
      <c r="J68" s="3">
        <v>42</v>
      </c>
      <c r="K68" s="3">
        <f t="shared" ref="K68:K77" si="15">SUM(C68:J68)</f>
        <v>132</v>
      </c>
      <c r="L68" s="3"/>
      <c r="M68" s="3">
        <f t="shared" si="13"/>
        <v>132</v>
      </c>
      <c r="N68" s="3"/>
      <c r="O68" s="7" t="s">
        <v>42</v>
      </c>
      <c r="P68" s="7">
        <v>3</v>
      </c>
      <c r="Q68" s="7"/>
    </row>
    <row r="69" spans="1:17" s="4" customFormat="1" x14ac:dyDescent="0.2">
      <c r="A69" s="3">
        <v>57</v>
      </c>
      <c r="B69" s="3">
        <v>4162696</v>
      </c>
      <c r="C69" s="3"/>
      <c r="D69" s="3" t="s">
        <v>40</v>
      </c>
      <c r="E69" s="3"/>
      <c r="F69" s="3"/>
      <c r="G69" s="3"/>
      <c r="H69" s="3" t="s">
        <v>40</v>
      </c>
      <c r="I69" s="3"/>
      <c r="J69" s="3" t="s">
        <v>40</v>
      </c>
      <c r="K69" s="3">
        <f t="shared" si="15"/>
        <v>0</v>
      </c>
      <c r="L69" s="3"/>
      <c r="M69" s="3">
        <f t="shared" si="13"/>
        <v>0</v>
      </c>
      <c r="N69" s="3"/>
      <c r="O69" s="3" t="s">
        <v>41</v>
      </c>
      <c r="P69" s="3">
        <v>4</v>
      </c>
      <c r="Q69" s="6"/>
    </row>
    <row r="70" spans="1:17" s="10" customFormat="1" x14ac:dyDescent="0.2">
      <c r="A70" s="3">
        <v>58</v>
      </c>
      <c r="B70" s="3">
        <v>4598904</v>
      </c>
      <c r="C70" s="3">
        <v>58</v>
      </c>
      <c r="D70" s="3"/>
      <c r="E70" s="3"/>
      <c r="F70" s="3"/>
      <c r="G70" s="3">
        <v>40</v>
      </c>
      <c r="H70" s="3"/>
      <c r="I70" s="3"/>
      <c r="J70" s="3">
        <v>45</v>
      </c>
      <c r="K70" s="3">
        <f t="shared" si="15"/>
        <v>143</v>
      </c>
      <c r="L70" s="3"/>
      <c r="M70" s="3">
        <f t="shared" si="13"/>
        <v>143</v>
      </c>
      <c r="N70" s="3"/>
      <c r="O70" s="3" t="s">
        <v>42</v>
      </c>
      <c r="P70" s="3">
        <v>1</v>
      </c>
      <c r="Q70" s="3"/>
    </row>
    <row r="71" spans="1:17" s="4" customFormat="1" x14ac:dyDescent="0.2">
      <c r="A71" s="3">
        <v>59</v>
      </c>
      <c r="B71" s="3">
        <v>4357918</v>
      </c>
      <c r="C71" s="3">
        <v>74</v>
      </c>
      <c r="D71" s="3"/>
      <c r="E71" s="3"/>
      <c r="F71" s="3"/>
      <c r="G71" s="3">
        <v>64</v>
      </c>
      <c r="H71" s="3"/>
      <c r="I71" s="3"/>
      <c r="J71" s="3">
        <v>66</v>
      </c>
      <c r="K71" s="3">
        <f t="shared" si="15"/>
        <v>204</v>
      </c>
      <c r="L71" s="3">
        <v>5</v>
      </c>
      <c r="M71" s="3">
        <f t="shared" si="13"/>
        <v>209</v>
      </c>
      <c r="N71" s="3"/>
      <c r="O71" s="7" t="s">
        <v>42</v>
      </c>
      <c r="P71" s="7">
        <v>3</v>
      </c>
      <c r="Q71" s="7"/>
    </row>
    <row r="72" spans="1:17" s="10" customFormat="1" x14ac:dyDescent="0.2">
      <c r="A72" s="3">
        <v>60</v>
      </c>
      <c r="B72" s="3">
        <v>4597227</v>
      </c>
      <c r="C72" s="3">
        <v>27</v>
      </c>
      <c r="D72" s="3"/>
      <c r="E72" s="3">
        <v>49</v>
      </c>
      <c r="F72" s="3"/>
      <c r="G72" s="3"/>
      <c r="H72" s="3"/>
      <c r="I72" s="3"/>
      <c r="J72" s="3">
        <v>46</v>
      </c>
      <c r="K72" s="3">
        <f t="shared" si="15"/>
        <v>122</v>
      </c>
      <c r="L72" s="3">
        <v>3</v>
      </c>
      <c r="M72" s="3">
        <f t="shared" si="13"/>
        <v>125</v>
      </c>
      <c r="N72" s="3"/>
      <c r="O72" s="7" t="s">
        <v>42</v>
      </c>
      <c r="P72" s="7">
        <v>1</v>
      </c>
      <c r="Q72" s="7"/>
    </row>
    <row r="73" spans="1:17" s="10" customFormat="1" x14ac:dyDescent="0.2">
      <c r="A73" s="3">
        <v>61</v>
      </c>
      <c r="B73" s="3">
        <v>4595266</v>
      </c>
      <c r="C73" s="3">
        <v>72</v>
      </c>
      <c r="D73" s="3"/>
      <c r="E73" s="3">
        <v>76</v>
      </c>
      <c r="F73" s="3"/>
      <c r="G73" s="3"/>
      <c r="H73" s="3"/>
      <c r="I73" s="3"/>
      <c r="J73" s="3">
        <v>63</v>
      </c>
      <c r="K73" s="3">
        <f t="shared" si="15"/>
        <v>211</v>
      </c>
      <c r="L73" s="3">
        <v>5</v>
      </c>
      <c r="M73" s="3">
        <f t="shared" si="13"/>
        <v>216</v>
      </c>
      <c r="N73" s="3"/>
      <c r="O73" s="7" t="s">
        <v>42</v>
      </c>
      <c r="P73" s="7">
        <v>4</v>
      </c>
      <c r="Q73" s="7"/>
    </row>
    <row r="74" spans="1:17" s="4" customFormat="1" x14ac:dyDescent="0.2">
      <c r="A74" s="3">
        <v>62</v>
      </c>
      <c r="B74" s="3">
        <v>4564741</v>
      </c>
      <c r="C74" s="3">
        <v>74</v>
      </c>
      <c r="D74" s="3"/>
      <c r="E74" s="3">
        <v>59</v>
      </c>
      <c r="F74" s="3"/>
      <c r="G74" s="3"/>
      <c r="H74" s="3"/>
      <c r="I74" s="3"/>
      <c r="J74" s="3">
        <v>58</v>
      </c>
      <c r="K74" s="3">
        <f t="shared" si="15"/>
        <v>191</v>
      </c>
      <c r="L74" s="3"/>
      <c r="M74" s="3">
        <f t="shared" si="13"/>
        <v>191</v>
      </c>
      <c r="N74" s="3"/>
      <c r="O74" s="7" t="s">
        <v>42</v>
      </c>
      <c r="P74" s="7">
        <v>4</v>
      </c>
      <c r="Q74" s="7"/>
    </row>
    <row r="75" spans="1:17" s="10" customFormat="1" x14ac:dyDescent="0.2">
      <c r="A75" s="3">
        <v>63</v>
      </c>
      <c r="B75" s="3">
        <v>4389161</v>
      </c>
      <c r="C75" s="3">
        <v>74</v>
      </c>
      <c r="D75" s="3"/>
      <c r="E75" s="3"/>
      <c r="F75" s="3"/>
      <c r="G75" s="3">
        <v>43</v>
      </c>
      <c r="H75" s="3"/>
      <c r="I75" s="3"/>
      <c r="J75" s="3">
        <v>60</v>
      </c>
      <c r="K75" s="3">
        <f t="shared" si="15"/>
        <v>177</v>
      </c>
      <c r="L75" s="3"/>
      <c r="M75" s="3">
        <f t="shared" si="13"/>
        <v>177</v>
      </c>
      <c r="N75" s="3"/>
      <c r="O75" s="7" t="s">
        <v>42</v>
      </c>
      <c r="P75" s="7">
        <v>1</v>
      </c>
      <c r="Q75" s="7"/>
    </row>
    <row r="76" spans="1:17" s="10" customFormat="1" x14ac:dyDescent="0.2">
      <c r="A76" s="3">
        <v>64</v>
      </c>
      <c r="B76" s="3">
        <v>4602123</v>
      </c>
      <c r="C76" s="3">
        <v>34</v>
      </c>
      <c r="D76" s="3"/>
      <c r="E76" s="3">
        <v>49</v>
      </c>
      <c r="F76" s="3"/>
      <c r="G76" s="3"/>
      <c r="H76" s="3"/>
      <c r="I76" s="3"/>
      <c r="J76" s="3">
        <v>54</v>
      </c>
      <c r="K76" s="3">
        <f t="shared" si="15"/>
        <v>137</v>
      </c>
      <c r="L76" s="3"/>
      <c r="M76" s="3">
        <f t="shared" si="13"/>
        <v>137</v>
      </c>
      <c r="N76" s="3"/>
      <c r="O76" s="7" t="s">
        <v>42</v>
      </c>
      <c r="P76" s="7">
        <v>4</v>
      </c>
      <c r="Q76" s="7"/>
    </row>
    <row r="77" spans="1:17" s="10" customFormat="1" x14ac:dyDescent="0.2">
      <c r="A77" s="3">
        <v>65</v>
      </c>
      <c r="B77" s="3">
        <v>4464651</v>
      </c>
      <c r="C77" s="3"/>
      <c r="D77" s="3" t="s">
        <v>40</v>
      </c>
      <c r="E77" s="3"/>
      <c r="F77" s="3"/>
      <c r="G77" s="3"/>
      <c r="H77" s="3" t="s">
        <v>40</v>
      </c>
      <c r="I77" s="3"/>
      <c r="J77" s="3" t="s">
        <v>40</v>
      </c>
      <c r="K77" s="3">
        <f t="shared" si="15"/>
        <v>0</v>
      </c>
      <c r="L77" s="3"/>
      <c r="M77" s="3">
        <f t="shared" si="13"/>
        <v>0</v>
      </c>
      <c r="N77" s="3"/>
      <c r="O77" s="3" t="s">
        <v>41</v>
      </c>
      <c r="P77" s="3">
        <v>4</v>
      </c>
      <c r="Q77" s="6" t="s">
        <v>46</v>
      </c>
    </row>
    <row r="78" spans="1:17" s="10" customFormat="1" x14ac:dyDescent="0.2">
      <c r="A78" s="3">
        <v>66</v>
      </c>
      <c r="B78" s="3">
        <v>4698091</v>
      </c>
      <c r="C78" s="3">
        <v>78</v>
      </c>
      <c r="D78" s="3"/>
      <c r="E78" s="3"/>
      <c r="F78" s="3"/>
      <c r="G78" s="3">
        <v>80</v>
      </c>
      <c r="H78" s="3"/>
      <c r="I78" s="3"/>
      <c r="J78" s="3">
        <v>55</v>
      </c>
      <c r="K78" s="3">
        <f t="shared" ref="K78:K89" si="16">SUM(C78:J78)</f>
        <v>213</v>
      </c>
      <c r="L78" s="3"/>
      <c r="M78" s="3">
        <f t="shared" ref="M78:M89" si="17">K78+L78</f>
        <v>213</v>
      </c>
      <c r="N78" s="3"/>
      <c r="O78" s="7" t="s">
        <v>42</v>
      </c>
      <c r="P78" s="7">
        <v>1</v>
      </c>
      <c r="Q78" s="7"/>
    </row>
    <row r="79" spans="1:17" s="10" customFormat="1" x14ac:dyDescent="0.2">
      <c r="A79" s="3">
        <v>67</v>
      </c>
      <c r="B79" s="3">
        <v>4729930</v>
      </c>
      <c r="C79" s="3"/>
      <c r="D79" s="3" t="s">
        <v>40</v>
      </c>
      <c r="E79" s="3"/>
      <c r="F79" s="3"/>
      <c r="G79" s="3"/>
      <c r="H79" s="3" t="s">
        <v>40</v>
      </c>
      <c r="I79" s="3"/>
      <c r="J79" s="3" t="s">
        <v>40</v>
      </c>
      <c r="K79" s="3">
        <f t="shared" si="16"/>
        <v>0</v>
      </c>
      <c r="L79" s="3">
        <v>5</v>
      </c>
      <c r="M79" s="3">
        <f t="shared" si="17"/>
        <v>5</v>
      </c>
      <c r="N79" s="3"/>
      <c r="O79" s="3" t="s">
        <v>41</v>
      </c>
      <c r="P79" s="3">
        <v>4</v>
      </c>
      <c r="Q79" s="6"/>
    </row>
    <row r="80" spans="1:17" s="10" customFormat="1" x14ac:dyDescent="0.2">
      <c r="A80" s="3">
        <v>68</v>
      </c>
      <c r="B80" s="3">
        <v>4712087</v>
      </c>
      <c r="C80" s="3">
        <v>66</v>
      </c>
      <c r="D80" s="3"/>
      <c r="E80" s="3"/>
      <c r="F80" s="3"/>
      <c r="G80" s="3">
        <v>59</v>
      </c>
      <c r="H80" s="3"/>
      <c r="I80" s="3"/>
      <c r="J80" s="3">
        <v>64</v>
      </c>
      <c r="K80" s="3">
        <f t="shared" si="16"/>
        <v>189</v>
      </c>
      <c r="L80" s="3">
        <v>5</v>
      </c>
      <c r="M80" s="3">
        <f t="shared" si="17"/>
        <v>194</v>
      </c>
      <c r="N80" s="3"/>
      <c r="O80" s="7" t="s">
        <v>42</v>
      </c>
      <c r="P80" s="3">
        <v>1</v>
      </c>
      <c r="Q80" s="6"/>
    </row>
    <row r="81" spans="1:17" s="10" customFormat="1" x14ac:dyDescent="0.2">
      <c r="A81" s="3">
        <v>69</v>
      </c>
      <c r="B81" s="3">
        <v>4742962</v>
      </c>
      <c r="C81" s="3"/>
      <c r="D81" s="3" t="s">
        <v>40</v>
      </c>
      <c r="E81" s="3"/>
      <c r="F81" s="3"/>
      <c r="G81" s="3"/>
      <c r="H81" s="3" t="s">
        <v>40</v>
      </c>
      <c r="I81" s="3"/>
      <c r="J81" s="3" t="s">
        <v>40</v>
      </c>
      <c r="K81" s="3">
        <f t="shared" si="16"/>
        <v>0</v>
      </c>
      <c r="L81" s="3"/>
      <c r="M81" s="3">
        <f t="shared" si="17"/>
        <v>0</v>
      </c>
      <c r="N81" s="3"/>
      <c r="O81" s="3" t="s">
        <v>41</v>
      </c>
      <c r="P81" s="3">
        <v>1</v>
      </c>
      <c r="Q81" s="6"/>
    </row>
    <row r="82" spans="1:17" s="10" customFormat="1" x14ac:dyDescent="0.2">
      <c r="A82" s="3">
        <v>70</v>
      </c>
      <c r="B82" s="3">
        <v>4749933</v>
      </c>
      <c r="C82" s="3">
        <v>74</v>
      </c>
      <c r="D82" s="3"/>
      <c r="E82" s="3">
        <v>70</v>
      </c>
      <c r="F82" s="3"/>
      <c r="G82" s="3"/>
      <c r="H82" s="3"/>
      <c r="I82" s="3"/>
      <c r="J82" s="3">
        <v>63</v>
      </c>
      <c r="K82" s="3">
        <f t="shared" si="16"/>
        <v>207</v>
      </c>
      <c r="L82" s="3">
        <v>5</v>
      </c>
      <c r="M82" s="3">
        <f t="shared" si="17"/>
        <v>212</v>
      </c>
      <c r="N82" s="3"/>
      <c r="O82" s="7" t="s">
        <v>42</v>
      </c>
      <c r="P82" s="7">
        <v>1</v>
      </c>
      <c r="Q82" s="7"/>
    </row>
    <row r="83" spans="1:17" s="4" customFormat="1" x14ac:dyDescent="0.2">
      <c r="A83" s="3">
        <v>71</v>
      </c>
      <c r="B83" s="3">
        <v>4751600</v>
      </c>
      <c r="C83" s="3">
        <v>34</v>
      </c>
      <c r="D83" s="3"/>
      <c r="E83" s="3"/>
      <c r="F83" s="3"/>
      <c r="G83" s="3">
        <v>40</v>
      </c>
      <c r="H83" s="3"/>
      <c r="I83" s="3"/>
      <c r="J83" s="3">
        <v>64</v>
      </c>
      <c r="K83" s="3">
        <f t="shared" si="16"/>
        <v>138</v>
      </c>
      <c r="L83" s="3"/>
      <c r="M83" s="3">
        <f t="shared" si="17"/>
        <v>138</v>
      </c>
      <c r="N83" s="3"/>
      <c r="O83" s="3" t="s">
        <v>42</v>
      </c>
      <c r="P83" s="6">
        <v>2</v>
      </c>
      <c r="Q83" s="5"/>
    </row>
    <row r="84" spans="1:17" s="10" customFormat="1" x14ac:dyDescent="0.2">
      <c r="A84" s="3">
        <v>72</v>
      </c>
      <c r="B84" s="3">
        <v>3956133</v>
      </c>
      <c r="C84" s="3">
        <v>52</v>
      </c>
      <c r="D84" s="3"/>
      <c r="E84" s="3"/>
      <c r="F84" s="3"/>
      <c r="G84" s="3">
        <v>40</v>
      </c>
      <c r="H84" s="3"/>
      <c r="I84" s="3"/>
      <c r="J84" s="3">
        <v>55</v>
      </c>
      <c r="K84" s="3">
        <f>SUM(C84:J84)</f>
        <v>147</v>
      </c>
      <c r="L84" s="3"/>
      <c r="M84" s="3">
        <f>K84+L84</f>
        <v>147</v>
      </c>
      <c r="N84" s="3"/>
      <c r="O84" s="3" t="s">
        <v>42</v>
      </c>
      <c r="P84" s="3">
        <v>4</v>
      </c>
      <c r="Q84" s="3"/>
    </row>
    <row r="85" spans="1:17" s="10" customFormat="1" x14ac:dyDescent="0.2">
      <c r="A85" s="3">
        <v>73</v>
      </c>
      <c r="B85" s="3">
        <v>4212032</v>
      </c>
      <c r="C85" s="3">
        <v>70</v>
      </c>
      <c r="D85" s="3"/>
      <c r="E85" s="3">
        <v>51</v>
      </c>
      <c r="F85" s="3"/>
      <c r="G85" s="3"/>
      <c r="H85" s="3"/>
      <c r="I85" s="3"/>
      <c r="J85" s="3">
        <v>43</v>
      </c>
      <c r="K85" s="3">
        <f t="shared" ref="K85:K86" si="18">SUM(C85:J85)</f>
        <v>164</v>
      </c>
      <c r="L85" s="3">
        <v>1</v>
      </c>
      <c r="M85" s="3">
        <f t="shared" ref="M85:M86" si="19">K85+L85</f>
        <v>165</v>
      </c>
      <c r="N85" s="3"/>
      <c r="O85" s="3" t="s">
        <v>42</v>
      </c>
      <c r="P85" s="3">
        <v>3</v>
      </c>
      <c r="Q85" s="3"/>
    </row>
    <row r="86" spans="1:17" s="10" customFormat="1" x14ac:dyDescent="0.2">
      <c r="A86" s="3">
        <v>74</v>
      </c>
      <c r="B86" s="3">
        <v>4770526</v>
      </c>
      <c r="C86" s="3">
        <v>40</v>
      </c>
      <c r="D86" s="3"/>
      <c r="E86" s="3">
        <v>41</v>
      </c>
      <c r="F86" s="3"/>
      <c r="G86" s="3"/>
      <c r="H86" s="3"/>
      <c r="I86" s="3"/>
      <c r="J86" s="3">
        <v>54</v>
      </c>
      <c r="K86" s="3">
        <f t="shared" si="18"/>
        <v>135</v>
      </c>
      <c r="L86" s="3"/>
      <c r="M86" s="3">
        <f t="shared" si="19"/>
        <v>135</v>
      </c>
      <c r="N86" s="3"/>
      <c r="O86" s="3" t="s">
        <v>42</v>
      </c>
      <c r="P86" s="3">
        <v>2</v>
      </c>
      <c r="Q86" s="3"/>
    </row>
    <row r="87" spans="1:17" s="10" customFormat="1" x14ac:dyDescent="0.2">
      <c r="A87" s="3">
        <v>75</v>
      </c>
      <c r="B87" s="3">
        <v>4783434</v>
      </c>
      <c r="C87" s="3"/>
      <c r="D87" s="3" t="s">
        <v>40</v>
      </c>
      <c r="E87" s="3"/>
      <c r="F87" s="3"/>
      <c r="G87" s="3"/>
      <c r="H87" s="3" t="s">
        <v>40</v>
      </c>
      <c r="I87" s="3"/>
      <c r="J87" s="3" t="s">
        <v>40</v>
      </c>
      <c r="K87" s="3">
        <f t="shared" si="16"/>
        <v>0</v>
      </c>
      <c r="L87" s="3"/>
      <c r="M87" s="3">
        <f t="shared" si="17"/>
        <v>0</v>
      </c>
      <c r="N87" s="3"/>
      <c r="O87" s="3" t="s">
        <v>41</v>
      </c>
      <c r="P87" s="3">
        <v>1</v>
      </c>
      <c r="Q87" s="6"/>
    </row>
    <row r="88" spans="1:17" s="10" customFormat="1" x14ac:dyDescent="0.2">
      <c r="A88" s="3">
        <v>76</v>
      </c>
      <c r="B88" s="3">
        <v>4672988</v>
      </c>
      <c r="C88" s="3">
        <v>64</v>
      </c>
      <c r="D88" s="3"/>
      <c r="E88" s="3">
        <v>46</v>
      </c>
      <c r="F88" s="3"/>
      <c r="G88" s="3"/>
      <c r="H88" s="3"/>
      <c r="I88" s="3"/>
      <c r="J88" s="3">
        <v>54</v>
      </c>
      <c r="K88" s="3">
        <f t="shared" si="16"/>
        <v>164</v>
      </c>
      <c r="L88" s="3">
        <v>3</v>
      </c>
      <c r="M88" s="3">
        <f t="shared" si="17"/>
        <v>167</v>
      </c>
      <c r="N88" s="3"/>
      <c r="O88" s="3" t="s">
        <v>42</v>
      </c>
      <c r="P88" s="3">
        <v>4</v>
      </c>
      <c r="Q88" s="3"/>
    </row>
    <row r="89" spans="1:17" s="10" customFormat="1" x14ac:dyDescent="0.2">
      <c r="A89" s="3">
        <v>77</v>
      </c>
      <c r="B89" s="3">
        <v>4769384</v>
      </c>
      <c r="C89" s="3">
        <v>40</v>
      </c>
      <c r="D89" s="3"/>
      <c r="E89" s="3"/>
      <c r="F89" s="3"/>
      <c r="G89" s="3">
        <v>40</v>
      </c>
      <c r="H89" s="3"/>
      <c r="I89" s="3"/>
      <c r="J89" s="3">
        <v>43</v>
      </c>
      <c r="K89" s="3">
        <f t="shared" si="16"/>
        <v>123</v>
      </c>
      <c r="L89" s="3"/>
      <c r="M89" s="3">
        <f t="shared" si="17"/>
        <v>123</v>
      </c>
      <c r="N89" s="3"/>
      <c r="O89" s="3" t="s">
        <v>42</v>
      </c>
      <c r="P89" s="3">
        <v>3</v>
      </c>
      <c r="Q89" s="3"/>
    </row>
    <row r="90" spans="1:17" s="10" customFormat="1" x14ac:dyDescent="0.2">
      <c r="A90" s="3">
        <v>78</v>
      </c>
      <c r="B90" s="3">
        <v>4415591</v>
      </c>
      <c r="C90" s="3">
        <v>46</v>
      </c>
      <c r="D90" s="3"/>
      <c r="E90" s="3">
        <v>41</v>
      </c>
      <c r="F90" s="3"/>
      <c r="G90" s="3"/>
      <c r="H90" s="3"/>
      <c r="I90" s="3"/>
      <c r="J90" s="3">
        <v>54</v>
      </c>
      <c r="K90" s="3">
        <f t="shared" ref="K90:K96" si="20">SUM(C90:J90)</f>
        <v>141</v>
      </c>
      <c r="L90" s="3"/>
      <c r="M90" s="3">
        <f t="shared" ref="M90:M96" si="21">K90+L90</f>
        <v>141</v>
      </c>
      <c r="N90" s="3"/>
      <c r="O90" s="3" t="s">
        <v>42</v>
      </c>
      <c r="P90" s="3">
        <v>1</v>
      </c>
      <c r="Q90" s="3"/>
    </row>
    <row r="91" spans="1:17" s="10" customFormat="1" ht="15" customHeight="1" x14ac:dyDescent="0.2">
      <c r="A91" s="3">
        <v>79</v>
      </c>
      <c r="B91" s="3">
        <v>4236768</v>
      </c>
      <c r="C91" s="3"/>
      <c r="D91" s="3" t="s">
        <v>40</v>
      </c>
      <c r="E91" s="3"/>
      <c r="F91" s="3"/>
      <c r="G91" s="3"/>
      <c r="H91" s="3" t="s">
        <v>40</v>
      </c>
      <c r="I91" s="3"/>
      <c r="J91" s="3" t="s">
        <v>40</v>
      </c>
      <c r="K91" s="3">
        <f t="shared" si="20"/>
        <v>0</v>
      </c>
      <c r="L91" s="3">
        <v>5</v>
      </c>
      <c r="M91" s="3">
        <f t="shared" si="21"/>
        <v>5</v>
      </c>
      <c r="N91" s="3"/>
      <c r="O91" s="3" t="s">
        <v>41</v>
      </c>
      <c r="P91" s="3">
        <v>1</v>
      </c>
      <c r="Q91" s="6"/>
    </row>
    <row r="92" spans="1:17" s="10" customFormat="1" ht="15" customHeight="1" x14ac:dyDescent="0.2">
      <c r="A92" s="3">
        <v>80</v>
      </c>
      <c r="B92" s="3">
        <v>4816122</v>
      </c>
      <c r="C92" s="3"/>
      <c r="D92" s="3" t="s">
        <v>40</v>
      </c>
      <c r="E92" s="3"/>
      <c r="F92" s="3"/>
      <c r="G92" s="3"/>
      <c r="H92" s="3" t="s">
        <v>40</v>
      </c>
      <c r="I92" s="3"/>
      <c r="J92" s="3" t="s">
        <v>40</v>
      </c>
      <c r="K92" s="3">
        <f t="shared" si="20"/>
        <v>0</v>
      </c>
      <c r="L92" s="3"/>
      <c r="M92" s="3">
        <f t="shared" si="21"/>
        <v>0</v>
      </c>
      <c r="N92" s="3"/>
      <c r="O92" s="3" t="s">
        <v>41</v>
      </c>
      <c r="P92" s="3">
        <v>1</v>
      </c>
      <c r="Q92" s="6"/>
    </row>
    <row r="93" spans="1:17" s="10" customFormat="1" ht="15" customHeight="1" x14ac:dyDescent="0.2">
      <c r="A93" s="3">
        <v>81</v>
      </c>
      <c r="B93" s="3">
        <v>4707287</v>
      </c>
      <c r="C93" s="3">
        <v>64</v>
      </c>
      <c r="D93" s="3"/>
      <c r="E93" s="3">
        <v>59</v>
      </c>
      <c r="F93" s="3"/>
      <c r="G93" s="3"/>
      <c r="H93" s="3"/>
      <c r="I93" s="3"/>
      <c r="J93" s="3">
        <v>63</v>
      </c>
      <c r="K93" s="3">
        <f t="shared" si="20"/>
        <v>186</v>
      </c>
      <c r="L93" s="3">
        <v>8</v>
      </c>
      <c r="M93" s="3">
        <f t="shared" si="21"/>
        <v>194</v>
      </c>
      <c r="N93" s="3"/>
      <c r="O93" s="3" t="s">
        <v>42</v>
      </c>
      <c r="P93" s="3">
        <v>1</v>
      </c>
      <c r="Q93" s="3"/>
    </row>
    <row r="94" spans="1:17" s="10" customFormat="1" ht="15" customHeight="1" x14ac:dyDescent="0.2">
      <c r="A94" s="3">
        <v>82</v>
      </c>
      <c r="B94" s="3">
        <v>4853921</v>
      </c>
      <c r="C94" s="3">
        <v>27</v>
      </c>
      <c r="D94" s="3"/>
      <c r="E94" s="3">
        <v>41</v>
      </c>
      <c r="F94" s="3"/>
      <c r="G94" s="3"/>
      <c r="H94" s="3"/>
      <c r="I94" s="3"/>
      <c r="J94" s="3">
        <v>39</v>
      </c>
      <c r="K94" s="3">
        <f t="shared" si="20"/>
        <v>107</v>
      </c>
      <c r="L94" s="3"/>
      <c r="M94" s="3"/>
      <c r="N94" s="3"/>
      <c r="O94" s="3" t="s">
        <v>42</v>
      </c>
      <c r="P94" s="3">
        <v>1</v>
      </c>
      <c r="Q94" s="3"/>
    </row>
    <row r="95" spans="1:17" s="4" customFormat="1" x14ac:dyDescent="0.2">
      <c r="A95" s="3">
        <v>83</v>
      </c>
      <c r="B95" s="3">
        <v>4097720</v>
      </c>
      <c r="C95" s="3">
        <v>46</v>
      </c>
      <c r="D95" s="3"/>
      <c r="E95" s="3"/>
      <c r="F95" s="3"/>
      <c r="G95" s="3">
        <v>40</v>
      </c>
      <c r="H95" s="3"/>
      <c r="I95" s="3"/>
      <c r="J95" s="3">
        <v>58</v>
      </c>
      <c r="K95" s="3">
        <f t="shared" si="20"/>
        <v>144</v>
      </c>
      <c r="L95" s="3"/>
      <c r="M95" s="3">
        <f t="shared" ref="M95" si="22">K95+L95</f>
        <v>144</v>
      </c>
      <c r="N95" s="3"/>
      <c r="O95" s="3" t="s">
        <v>42</v>
      </c>
      <c r="P95" s="3">
        <v>2</v>
      </c>
      <c r="Q95" s="3"/>
    </row>
    <row r="96" spans="1:17" s="10" customFormat="1" ht="15" customHeight="1" x14ac:dyDescent="0.2">
      <c r="A96" s="3">
        <v>84</v>
      </c>
      <c r="B96" s="3">
        <v>4572303</v>
      </c>
      <c r="C96" s="3">
        <v>34</v>
      </c>
      <c r="D96" s="3"/>
      <c r="E96" s="3">
        <v>62</v>
      </c>
      <c r="F96" s="3"/>
      <c r="G96" s="3"/>
      <c r="H96" s="3"/>
      <c r="I96" s="3"/>
      <c r="J96" s="3">
        <v>60</v>
      </c>
      <c r="K96" s="3">
        <f t="shared" si="20"/>
        <v>156</v>
      </c>
      <c r="L96" s="3"/>
      <c r="M96" s="3">
        <f t="shared" si="21"/>
        <v>156</v>
      </c>
      <c r="N96" s="3"/>
      <c r="O96" s="3" t="s">
        <v>42</v>
      </c>
      <c r="P96" s="3">
        <v>1</v>
      </c>
      <c r="Q96" s="3"/>
    </row>
    <row r="97" spans="1:17" s="10" customForma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58"/>
    </row>
    <row r="98" spans="1:17" s="10" customForma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58"/>
    </row>
    <row r="99" spans="1:17" s="10" customForma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58"/>
    </row>
    <row r="100" spans="1:17" s="10" customForma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58"/>
    </row>
    <row r="101" spans="1:17" s="10" customForma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58"/>
    </row>
    <row r="102" spans="1:17" s="10" customForma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58"/>
    </row>
    <row r="103" spans="1:17" s="10" customForma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58"/>
    </row>
    <row r="104" spans="1:17" s="10" customForma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58"/>
    </row>
    <row r="105" spans="1:17" s="10" customForma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58"/>
    </row>
    <row r="106" spans="1:17" s="10" customForma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58"/>
    </row>
    <row r="107" spans="1:17" s="10" customForma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58"/>
    </row>
    <row r="108" spans="1:17" s="10" customForma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58"/>
    </row>
    <row r="109" spans="1:17" s="10" customForma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58"/>
    </row>
    <row r="110" spans="1:17" s="10" customForma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58"/>
    </row>
    <row r="111" spans="1:17" s="10" customForma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58"/>
    </row>
    <row r="112" spans="1:17" s="10" customForma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58"/>
    </row>
    <row r="113" spans="1:17" s="10" customForma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58"/>
    </row>
    <row r="114" spans="1:17" s="10" customForma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58"/>
    </row>
    <row r="115" spans="1:17" s="10" customForma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58"/>
    </row>
    <row r="116" spans="1:17" s="10" customForma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58"/>
    </row>
    <row r="117" spans="1:17" s="10" customForma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58"/>
    </row>
    <row r="118" spans="1:17" s="10" customForma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58"/>
    </row>
    <row r="119" spans="1:17" s="10" customForma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58"/>
    </row>
    <row r="120" spans="1:17" s="10" customForma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58"/>
    </row>
    <row r="121" spans="1:17" s="10" customForma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58"/>
    </row>
    <row r="122" spans="1:17" s="10" customForma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58"/>
    </row>
    <row r="123" spans="1:17" s="10" customForma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58"/>
    </row>
    <row r="124" spans="1:17" s="10" customForma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58"/>
    </row>
    <row r="125" spans="1:17" s="10" customForma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58"/>
    </row>
    <row r="126" spans="1:17" s="10" customForma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58"/>
    </row>
    <row r="127" spans="1:17" s="10" customForma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58"/>
    </row>
    <row r="128" spans="1:17" s="10" customForma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58"/>
    </row>
    <row r="129" spans="1:17" s="10" customForma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58"/>
    </row>
    <row r="130" spans="1:17" s="10" customForma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58"/>
    </row>
    <row r="131" spans="1:17" s="10" customForma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58"/>
    </row>
    <row r="132" spans="1:17" s="10" customForma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58"/>
    </row>
    <row r="133" spans="1:17" s="10" customForma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58"/>
    </row>
    <row r="134" spans="1:17" s="10" customForma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58"/>
    </row>
    <row r="135" spans="1:17" s="10" customForma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58"/>
    </row>
    <row r="136" spans="1:17" s="10" customForma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58"/>
    </row>
    <row r="137" spans="1:17" s="10" customForma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58"/>
    </row>
    <row r="138" spans="1:17" s="10" customForma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58"/>
    </row>
    <row r="139" spans="1:17" s="10" customForma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58"/>
    </row>
    <row r="140" spans="1:17" s="10" customForma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58"/>
    </row>
    <row r="141" spans="1:17" s="10" customForma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58"/>
    </row>
    <row r="142" spans="1:17" s="10" customForma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58"/>
    </row>
    <row r="143" spans="1:17" s="10" customForma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58"/>
    </row>
    <row r="144" spans="1:17" s="10" customForma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58"/>
    </row>
    <row r="145" spans="1:17" s="10" customForma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58"/>
    </row>
    <row r="146" spans="1:17" s="10" customForma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58"/>
    </row>
    <row r="147" spans="1:17" s="10" customForma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58"/>
    </row>
    <row r="148" spans="1:17" s="10" customForma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58"/>
    </row>
    <row r="149" spans="1:17" s="10" customForma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58"/>
    </row>
    <row r="150" spans="1:17" s="10" customForma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58"/>
    </row>
    <row r="151" spans="1:17" s="10" customForma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58"/>
    </row>
    <row r="152" spans="1:17" s="10" customForma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58"/>
    </row>
    <row r="153" spans="1:17" s="10" customForma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58"/>
    </row>
    <row r="154" spans="1:17" s="10" customForma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58"/>
    </row>
    <row r="155" spans="1:17" s="10" customForma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58"/>
    </row>
    <row r="156" spans="1:17" s="10" customForma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58"/>
    </row>
    <row r="157" spans="1:17" s="10" customForma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58"/>
    </row>
    <row r="158" spans="1:17" s="10" customForma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58"/>
    </row>
    <row r="159" spans="1:17" s="10" customForma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58"/>
    </row>
    <row r="160" spans="1:17" s="10" customForma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58"/>
    </row>
    <row r="161" spans="1:17" s="10" customForma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58"/>
    </row>
    <row r="162" spans="1:17" s="10" customForma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58"/>
    </row>
    <row r="163" spans="1:17" s="10" customForma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58"/>
    </row>
    <row r="164" spans="1:17" s="10" customForma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58"/>
    </row>
    <row r="165" spans="1:17" s="10" customForma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58"/>
    </row>
    <row r="166" spans="1:17" s="10" customForma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58"/>
    </row>
    <row r="167" spans="1:17" s="10" customForma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58"/>
    </row>
    <row r="168" spans="1:17" s="10" customForma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58"/>
    </row>
    <row r="169" spans="1:17" s="10" customForma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58"/>
    </row>
    <row r="170" spans="1:17" s="10" customForma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58"/>
    </row>
    <row r="171" spans="1:17" s="10" customForma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58"/>
    </row>
    <row r="172" spans="1:17" s="10" customForma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58"/>
    </row>
    <row r="173" spans="1:17" s="10" customForma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58"/>
    </row>
    <row r="174" spans="1:17" s="10" customForma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58"/>
    </row>
    <row r="175" spans="1:17" s="10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58"/>
    </row>
    <row r="176" spans="1:17" s="10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58"/>
    </row>
    <row r="177" spans="1:17" s="10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58"/>
    </row>
    <row r="178" spans="1:17" s="10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58"/>
    </row>
    <row r="179" spans="1:17" s="10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58"/>
    </row>
    <row r="180" spans="1:17" s="10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58"/>
    </row>
    <row r="181" spans="1:17" s="10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58"/>
    </row>
    <row r="182" spans="1:17" s="10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58"/>
    </row>
    <row r="183" spans="1:17" s="10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58"/>
    </row>
    <row r="184" spans="1:17" s="10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58"/>
    </row>
    <row r="185" spans="1:17" s="10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58"/>
    </row>
    <row r="186" spans="1:17" s="10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58"/>
    </row>
    <row r="187" spans="1:17" s="10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58"/>
    </row>
    <row r="188" spans="1:17" s="10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58"/>
    </row>
    <row r="189" spans="1:17" s="10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58"/>
    </row>
    <row r="190" spans="1:17" s="10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58"/>
    </row>
    <row r="191" spans="1:17" s="10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58"/>
    </row>
    <row r="192" spans="1:17" s="10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58"/>
    </row>
    <row r="193" spans="1:17" s="10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58"/>
    </row>
    <row r="194" spans="1:17" s="10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58"/>
    </row>
    <row r="195" spans="1:17" s="10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58"/>
    </row>
    <row r="196" spans="1:17" s="10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58"/>
    </row>
    <row r="197" spans="1:17" s="10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58"/>
    </row>
    <row r="198" spans="1:17" s="10" customForma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58"/>
    </row>
    <row r="199" spans="1:17" s="10" customForma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58"/>
    </row>
    <row r="200" spans="1:17" s="10" customForma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58"/>
    </row>
    <row r="201" spans="1:17" s="10" customForma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58"/>
    </row>
    <row r="202" spans="1:17" s="10" customForma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58"/>
    </row>
    <row r="203" spans="1:17" s="10" customForma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58"/>
    </row>
    <row r="204" spans="1:17" s="10" customForma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58"/>
    </row>
    <row r="205" spans="1:17" s="10" customForma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58"/>
    </row>
    <row r="206" spans="1:17" s="10" customForma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58"/>
    </row>
    <row r="207" spans="1:17" s="10" customForma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58"/>
    </row>
    <row r="208" spans="1:17" s="10" customForma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58"/>
    </row>
    <row r="209" spans="1:17" s="10" customForma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58"/>
    </row>
    <row r="210" spans="1:17" s="10" customForma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58"/>
    </row>
    <row r="211" spans="1:17" s="10" customForma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58"/>
    </row>
    <row r="212" spans="1:17" s="10" customForma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58"/>
    </row>
    <row r="213" spans="1:17" s="10" customForma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58"/>
    </row>
    <row r="214" spans="1:17" s="10" customForma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58"/>
    </row>
    <row r="215" spans="1:17" s="10" customForma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58"/>
    </row>
    <row r="216" spans="1:17" s="10" customForma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58"/>
    </row>
    <row r="217" spans="1:17" s="10" customForma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58"/>
    </row>
    <row r="218" spans="1:17" s="10" customForma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58"/>
    </row>
    <row r="219" spans="1:17" s="10" customForma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58"/>
    </row>
    <row r="220" spans="1:17" s="10" customForma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58"/>
    </row>
    <row r="221" spans="1:17" s="10" customForma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58"/>
    </row>
    <row r="222" spans="1:17" s="10" customForma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58"/>
    </row>
    <row r="223" spans="1:17" s="10" customForma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58"/>
    </row>
    <row r="224" spans="1:17" s="10" customForma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58"/>
    </row>
    <row r="225" spans="1:17" s="10" customForma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58"/>
    </row>
    <row r="226" spans="1:17" s="10" customForma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58"/>
    </row>
    <row r="227" spans="1:17" s="10" customForma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58"/>
    </row>
    <row r="228" spans="1:17" s="10" customForma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58"/>
    </row>
    <row r="229" spans="1:17" s="10" customForma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58"/>
    </row>
    <row r="230" spans="1:17" s="10" customFormat="1" x14ac:dyDescent="0.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58"/>
    </row>
    <row r="231" spans="1:17" s="10" customForma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58"/>
    </row>
    <row r="232" spans="1:17" s="10" customFormat="1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58"/>
    </row>
    <row r="233" spans="1:17" s="10" customFormat="1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58"/>
    </row>
    <row r="234" spans="1:17" s="10" customFormat="1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58"/>
    </row>
    <row r="235" spans="1:17" s="10" customForma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58"/>
    </row>
    <row r="236" spans="1:17" s="10" customFormat="1" x14ac:dyDescent="0.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58"/>
    </row>
    <row r="237" spans="1:17" s="10" customFormat="1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58"/>
    </row>
    <row r="238" spans="1:17" s="10" customFormat="1" x14ac:dyDescent="0.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58"/>
    </row>
    <row r="239" spans="1:17" s="10" customFormat="1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58"/>
    </row>
    <row r="240" spans="1:17" s="10" customFormat="1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58"/>
    </row>
    <row r="241" spans="1:17" s="10" customFormat="1" x14ac:dyDescent="0.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58"/>
    </row>
    <row r="242" spans="1:17" s="10" customFormat="1" x14ac:dyDescent="0.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58"/>
    </row>
    <row r="243" spans="1:17" s="10" customFormat="1" x14ac:dyDescent="0.2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58"/>
    </row>
    <row r="244" spans="1:17" s="10" customFormat="1" x14ac:dyDescent="0.2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58"/>
    </row>
    <row r="245" spans="1:17" s="10" customFormat="1" x14ac:dyDescent="0.2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58"/>
    </row>
    <row r="246" spans="1:17" s="10" customFormat="1" x14ac:dyDescent="0.2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58"/>
    </row>
    <row r="247" spans="1:17" s="10" customFormat="1" x14ac:dyDescent="0.2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58"/>
    </row>
    <row r="248" spans="1:17" s="10" customFormat="1" x14ac:dyDescent="0.2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58"/>
    </row>
  </sheetData>
  <sortState ref="B14:AD22">
    <sortCondition descending="1" ref="M14:M22"/>
  </sortState>
  <mergeCells count="3">
    <mergeCell ref="A5:Q5"/>
    <mergeCell ref="A10:Q10"/>
    <mergeCell ref="A12:Q12"/>
  </mergeCells>
  <phoneticPr fontId="2" type="noConversion"/>
  <pageMargins left="0.19685039370078741" right="0.19685039370078741" top="0.33" bottom="0.81" header="0.51181102362204722" footer="0.51181102362204722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  <pageSetUpPr fitToPage="1"/>
  </sheetPr>
  <dimension ref="A1:Q229"/>
  <sheetViews>
    <sheetView view="pageBreakPreview" zoomScale="80" zoomScaleNormal="70" zoomScaleSheetLayoutView="80" workbookViewId="0">
      <selection activeCell="A45" sqref="A45:XFD63"/>
    </sheetView>
  </sheetViews>
  <sheetFormatPr defaultColWidth="15.7109375" defaultRowHeight="15.75" x14ac:dyDescent="0.25"/>
  <cols>
    <col min="1" max="1" width="5.42578125" style="1" customWidth="1"/>
    <col min="2" max="2" width="18.28515625" style="1" customWidth="1"/>
    <col min="3" max="3" width="12.85546875" style="1" bestFit="1" customWidth="1"/>
    <col min="4" max="4" width="14.5703125" style="1" bestFit="1" customWidth="1"/>
    <col min="5" max="5" width="10.5703125" style="1" bestFit="1" customWidth="1"/>
    <col min="6" max="6" width="8.42578125" style="1" bestFit="1" customWidth="1"/>
    <col min="7" max="7" width="7.28515625" style="1" bestFit="1" customWidth="1"/>
    <col min="8" max="8" width="1.28515625" style="1" customWidth="1"/>
    <col min="9" max="9" width="17.28515625" style="1" bestFit="1" customWidth="1"/>
    <col min="10" max="10" width="7.28515625" style="1" bestFit="1" customWidth="1"/>
    <col min="11" max="11" width="18.140625" style="1" bestFit="1" customWidth="1"/>
    <col min="12" max="12" width="18" style="1" bestFit="1" customWidth="1"/>
    <col min="13" max="13" width="8" style="1" bestFit="1" customWidth="1"/>
    <col min="14" max="14" width="21.7109375" style="1" customWidth="1"/>
    <col min="15" max="15" width="13.85546875" style="1" bestFit="1" customWidth="1"/>
    <col min="16" max="16" width="12" style="13" bestFit="1" customWidth="1"/>
    <col min="17" max="17" width="12.5703125" style="1" customWidth="1"/>
    <col min="18" max="20" width="15.7109375" style="13" customWidth="1"/>
    <col min="21" max="16384" width="15.7109375" style="13"/>
  </cols>
  <sheetData>
    <row r="1" spans="1:17" ht="16.5" customHeight="1" x14ac:dyDescent="0.25"/>
    <row r="2" spans="1:17" s="39" customFormat="1" ht="18" customHeight="1" x14ac:dyDescent="0.3">
      <c r="A2" s="14"/>
      <c r="B2" s="15" t="s">
        <v>1</v>
      </c>
      <c r="C2" s="14"/>
      <c r="D2" s="16"/>
      <c r="E2" s="14"/>
      <c r="F2" s="14"/>
      <c r="G2" s="14"/>
      <c r="H2" s="14"/>
      <c r="I2" s="14"/>
      <c r="J2" s="14"/>
      <c r="K2" s="17"/>
      <c r="L2" s="14"/>
      <c r="M2" s="14"/>
      <c r="N2" s="14"/>
      <c r="O2" s="14"/>
      <c r="P2" s="18"/>
      <c r="Q2" s="1"/>
    </row>
    <row r="3" spans="1:17" s="39" customFormat="1" ht="18" customHeight="1" x14ac:dyDescent="0.25">
      <c r="A3" s="14"/>
      <c r="B3" s="20"/>
      <c r="C3" s="14"/>
      <c r="D3" s="14"/>
      <c r="E3" s="14"/>
      <c r="F3" s="14"/>
      <c r="G3" s="14"/>
      <c r="H3" s="14"/>
      <c r="I3" s="14"/>
      <c r="J3" s="14"/>
      <c r="K3" s="17"/>
      <c r="L3" s="14"/>
      <c r="M3" s="21"/>
      <c r="N3" s="14"/>
      <c r="O3" s="14"/>
      <c r="P3" s="22"/>
      <c r="Q3" s="51"/>
    </row>
    <row r="4" spans="1:17" s="43" customFormat="1" ht="84" customHeight="1" x14ac:dyDescent="0.2">
      <c r="A4" s="7"/>
      <c r="B4" s="24" t="s">
        <v>49</v>
      </c>
      <c r="C4" s="25" t="s">
        <v>17</v>
      </c>
      <c r="D4" s="26" t="s">
        <v>27</v>
      </c>
      <c r="E4" s="53" t="s">
        <v>12</v>
      </c>
      <c r="F4" s="53" t="s">
        <v>11</v>
      </c>
      <c r="G4" s="53" t="s">
        <v>14</v>
      </c>
      <c r="H4" s="53"/>
      <c r="I4" s="27" t="s">
        <v>20</v>
      </c>
      <c r="J4" s="27" t="s">
        <v>5</v>
      </c>
      <c r="K4" s="24" t="s">
        <v>22</v>
      </c>
      <c r="L4" s="24" t="s">
        <v>23</v>
      </c>
      <c r="M4" s="24" t="s">
        <v>24</v>
      </c>
      <c r="N4" s="24" t="s">
        <v>25</v>
      </c>
      <c r="O4" s="24" t="s">
        <v>6</v>
      </c>
      <c r="P4" s="26" t="s">
        <v>26</v>
      </c>
      <c r="Q4" s="26" t="s">
        <v>38</v>
      </c>
    </row>
    <row r="5" spans="1:17" s="2" customFormat="1" ht="19.5" customHeight="1" x14ac:dyDescent="0.25">
      <c r="A5" s="11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x14ac:dyDescent="0.2">
      <c r="A6" s="7">
        <v>1</v>
      </c>
      <c r="B6" s="7">
        <v>4091310</v>
      </c>
      <c r="C6" s="7">
        <v>40</v>
      </c>
      <c r="D6" s="7"/>
      <c r="E6" s="7">
        <v>46</v>
      </c>
      <c r="F6" s="7"/>
      <c r="G6" s="7"/>
      <c r="H6" s="7"/>
      <c r="I6" s="7"/>
      <c r="J6" s="7">
        <v>61</v>
      </c>
      <c r="K6" s="7">
        <f>SUM(C6:J6)</f>
        <v>147</v>
      </c>
      <c r="L6" s="7"/>
      <c r="M6" s="7">
        <f>K6+L6</f>
        <v>147</v>
      </c>
      <c r="N6" s="7"/>
      <c r="O6" s="7" t="s">
        <v>42</v>
      </c>
      <c r="P6" s="7">
        <v>1</v>
      </c>
      <c r="Q6" s="8"/>
    </row>
    <row r="7" spans="1:17" x14ac:dyDescent="0.25">
      <c r="A7" s="48">
        <v>2</v>
      </c>
      <c r="B7" s="48">
        <v>4513473</v>
      </c>
      <c r="C7" s="48"/>
      <c r="D7" s="48" t="s">
        <v>40</v>
      </c>
      <c r="E7" s="48"/>
      <c r="F7" s="48"/>
      <c r="G7" s="48"/>
      <c r="H7" s="48"/>
      <c r="I7" s="48" t="s">
        <v>40</v>
      </c>
      <c r="J7" s="48" t="s">
        <v>40</v>
      </c>
      <c r="K7" s="3">
        <f>SUM(C7:J7)</f>
        <v>0</v>
      </c>
      <c r="L7" s="48"/>
      <c r="M7" s="3">
        <f>K7+L7</f>
        <v>0</v>
      </c>
      <c r="N7" s="48"/>
      <c r="O7" s="3" t="s">
        <v>41</v>
      </c>
      <c r="P7" s="3">
        <v>1</v>
      </c>
      <c r="Q7" s="3"/>
    </row>
    <row r="8" spans="1:17" x14ac:dyDescent="0.25">
      <c r="A8" s="48">
        <v>3</v>
      </c>
      <c r="B8" s="48">
        <v>4693787</v>
      </c>
      <c r="C8" s="48"/>
      <c r="D8" s="48" t="s">
        <v>40</v>
      </c>
      <c r="E8" s="48"/>
      <c r="F8" s="48"/>
      <c r="G8" s="48"/>
      <c r="H8" s="48"/>
      <c r="I8" s="48" t="s">
        <v>40</v>
      </c>
      <c r="J8" s="48" t="s">
        <v>40</v>
      </c>
      <c r="K8" s="3">
        <f>SUM(C8:J8)</f>
        <v>0</v>
      </c>
      <c r="L8" s="48"/>
      <c r="M8" s="3">
        <f>K8+L8</f>
        <v>0</v>
      </c>
      <c r="N8" s="48"/>
      <c r="O8" s="3" t="s">
        <v>41</v>
      </c>
      <c r="P8" s="3">
        <v>1</v>
      </c>
      <c r="Q8" s="3"/>
    </row>
    <row r="9" spans="1:17" s="4" customFormat="1" x14ac:dyDescent="0.2">
      <c r="A9" s="3">
        <v>4</v>
      </c>
      <c r="B9" s="3">
        <v>4749936</v>
      </c>
      <c r="C9" s="3"/>
      <c r="D9" s="3" t="s">
        <v>40</v>
      </c>
      <c r="E9" s="3"/>
      <c r="F9" s="3"/>
      <c r="G9" s="3"/>
      <c r="H9" s="3"/>
      <c r="I9" s="3" t="s">
        <v>40</v>
      </c>
      <c r="J9" s="3" t="s">
        <v>40</v>
      </c>
      <c r="K9" s="3">
        <f>SUM(C9:J9)</f>
        <v>0</v>
      </c>
      <c r="L9" s="3">
        <v>5</v>
      </c>
      <c r="M9" s="3">
        <f>K9+L9</f>
        <v>5</v>
      </c>
      <c r="N9" s="3"/>
      <c r="O9" s="3" t="s">
        <v>41</v>
      </c>
      <c r="P9" s="3">
        <v>2</v>
      </c>
      <c r="Q9" s="3"/>
    </row>
    <row r="10" spans="1:17" s="4" customFormat="1" ht="19.5" customHeight="1" x14ac:dyDescent="0.2">
      <c r="A10" s="29" t="s">
        <v>31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</row>
    <row r="11" spans="1:17" s="4" customFormat="1" ht="18" customHeight="1" x14ac:dyDescent="0.2">
      <c r="A11" s="3">
        <v>1</v>
      </c>
      <c r="B11" s="3"/>
      <c r="C11" s="3"/>
      <c r="D11" s="3"/>
      <c r="E11" s="3"/>
      <c r="F11" s="3"/>
      <c r="G11" s="3"/>
      <c r="H11" s="3"/>
      <c r="I11" s="3"/>
      <c r="J11" s="3"/>
      <c r="K11" s="3">
        <f>SUM(C11:J11)</f>
        <v>0</v>
      </c>
      <c r="L11" s="3"/>
      <c r="M11" s="3">
        <f>K11+L11</f>
        <v>0</v>
      </c>
      <c r="N11" s="3"/>
      <c r="O11" s="3"/>
      <c r="P11" s="3"/>
      <c r="Q11" s="6"/>
    </row>
    <row r="12" spans="1:17" s="4" customFormat="1" ht="19.5" customHeight="1" x14ac:dyDescent="0.2">
      <c r="A12" s="11" t="s">
        <v>35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8"/>
    </row>
    <row r="13" spans="1:17" s="4" customFormat="1" ht="15.75" customHeight="1" x14ac:dyDescent="0.2">
      <c r="A13" s="3">
        <v>1</v>
      </c>
      <c r="B13" s="3">
        <v>3718050</v>
      </c>
      <c r="C13" s="3"/>
      <c r="D13" s="3" t="s">
        <v>40</v>
      </c>
      <c r="E13" s="3"/>
      <c r="F13" s="3"/>
      <c r="G13" s="3"/>
      <c r="H13" s="3"/>
      <c r="I13" s="3" t="s">
        <v>40</v>
      </c>
      <c r="J13" s="3" t="s">
        <v>40</v>
      </c>
      <c r="K13" s="3">
        <f t="shared" ref="K13:K44" si="0">SUM(C13:J13)</f>
        <v>0</v>
      </c>
      <c r="L13" s="3"/>
      <c r="M13" s="3">
        <f t="shared" ref="M13:M44" si="1">K13+L13</f>
        <v>0</v>
      </c>
      <c r="N13" s="3"/>
      <c r="O13" s="3" t="s">
        <v>41</v>
      </c>
      <c r="P13" s="3">
        <v>1</v>
      </c>
      <c r="Q13" s="6"/>
    </row>
    <row r="14" spans="1:17" s="4" customFormat="1" ht="15.75" customHeight="1" x14ac:dyDescent="0.2">
      <c r="A14" s="3">
        <v>2</v>
      </c>
      <c r="B14" s="3">
        <v>3751959</v>
      </c>
      <c r="C14" s="3"/>
      <c r="D14" s="3" t="s">
        <v>40</v>
      </c>
      <c r="E14" s="3"/>
      <c r="F14" s="3"/>
      <c r="G14" s="3"/>
      <c r="H14" s="3"/>
      <c r="I14" s="3" t="s">
        <v>40</v>
      </c>
      <c r="J14" s="3" t="s">
        <v>40</v>
      </c>
      <c r="K14" s="3">
        <f t="shared" si="0"/>
        <v>0</v>
      </c>
      <c r="L14" s="3"/>
      <c r="M14" s="3">
        <f t="shared" si="1"/>
        <v>0</v>
      </c>
      <c r="N14" s="3"/>
      <c r="O14" s="3" t="s">
        <v>41</v>
      </c>
      <c r="P14" s="3">
        <v>1</v>
      </c>
      <c r="Q14" s="6"/>
    </row>
    <row r="15" spans="1:17" s="4" customFormat="1" ht="15.75" customHeight="1" x14ac:dyDescent="0.2">
      <c r="A15" s="3">
        <v>3</v>
      </c>
      <c r="B15" s="3">
        <v>3776290</v>
      </c>
      <c r="C15" s="3">
        <v>56</v>
      </c>
      <c r="D15" s="3"/>
      <c r="E15" s="3"/>
      <c r="F15" s="3">
        <v>52</v>
      </c>
      <c r="G15" s="3"/>
      <c r="H15" s="3"/>
      <c r="I15" s="3"/>
      <c r="J15" s="3">
        <v>72</v>
      </c>
      <c r="K15" s="3">
        <f t="shared" si="0"/>
        <v>180</v>
      </c>
      <c r="L15" s="3"/>
      <c r="M15" s="3">
        <f t="shared" si="1"/>
        <v>180</v>
      </c>
      <c r="N15" s="3"/>
      <c r="O15" s="3" t="s">
        <v>42</v>
      </c>
      <c r="P15" s="3">
        <v>1</v>
      </c>
      <c r="Q15" s="6"/>
    </row>
    <row r="16" spans="1:17" s="4" customFormat="1" ht="15.75" customHeight="1" x14ac:dyDescent="0.2">
      <c r="A16" s="3">
        <v>4</v>
      </c>
      <c r="B16" s="3">
        <v>3619082</v>
      </c>
      <c r="C16" s="3"/>
      <c r="D16" s="3" t="s">
        <v>40</v>
      </c>
      <c r="E16" s="3"/>
      <c r="F16" s="3"/>
      <c r="G16" s="3"/>
      <c r="H16" s="3"/>
      <c r="I16" s="3" t="s">
        <v>40</v>
      </c>
      <c r="J16" s="3" t="s">
        <v>40</v>
      </c>
      <c r="K16" s="3">
        <f t="shared" si="0"/>
        <v>0</v>
      </c>
      <c r="L16" s="3"/>
      <c r="M16" s="3">
        <f t="shared" si="1"/>
        <v>0</v>
      </c>
      <c r="N16" s="3"/>
      <c r="O16" s="3" t="s">
        <v>41</v>
      </c>
      <c r="P16" s="3">
        <v>1</v>
      </c>
      <c r="Q16" s="6"/>
    </row>
    <row r="17" spans="1:17" s="4" customFormat="1" ht="15.75" customHeight="1" x14ac:dyDescent="0.2">
      <c r="A17" s="3">
        <v>5</v>
      </c>
      <c r="B17" s="3">
        <v>3941593</v>
      </c>
      <c r="C17" s="3"/>
      <c r="D17" s="3" t="s">
        <v>40</v>
      </c>
      <c r="E17" s="3"/>
      <c r="F17" s="3"/>
      <c r="G17" s="3"/>
      <c r="H17" s="3"/>
      <c r="I17" s="3" t="s">
        <v>40</v>
      </c>
      <c r="J17" s="3" t="s">
        <v>40</v>
      </c>
      <c r="K17" s="3">
        <f t="shared" si="0"/>
        <v>0</v>
      </c>
      <c r="L17" s="3"/>
      <c r="M17" s="3">
        <f t="shared" si="1"/>
        <v>0</v>
      </c>
      <c r="N17" s="3"/>
      <c r="O17" s="3" t="s">
        <v>41</v>
      </c>
      <c r="P17" s="3">
        <v>1</v>
      </c>
      <c r="Q17" s="6"/>
    </row>
    <row r="18" spans="1:17" s="4" customFormat="1" ht="15.75" customHeight="1" x14ac:dyDescent="0.2">
      <c r="A18" s="3">
        <v>6</v>
      </c>
      <c r="B18" s="3">
        <v>4036140</v>
      </c>
      <c r="C18" s="3">
        <v>52</v>
      </c>
      <c r="D18" s="3"/>
      <c r="E18" s="3">
        <v>56</v>
      </c>
      <c r="F18" s="3"/>
      <c r="G18" s="3"/>
      <c r="H18" s="3"/>
      <c r="I18" s="3"/>
      <c r="J18" s="3">
        <v>51</v>
      </c>
      <c r="K18" s="3">
        <f t="shared" si="0"/>
        <v>159</v>
      </c>
      <c r="L18" s="3">
        <v>3</v>
      </c>
      <c r="M18" s="3">
        <f t="shared" si="1"/>
        <v>162</v>
      </c>
      <c r="N18" s="3"/>
      <c r="O18" s="3" t="s">
        <v>42</v>
      </c>
      <c r="P18" s="3">
        <v>3</v>
      </c>
      <c r="Q18" s="6"/>
    </row>
    <row r="19" spans="1:17" s="4" customFormat="1" x14ac:dyDescent="0.2">
      <c r="A19" s="3">
        <v>7</v>
      </c>
      <c r="B19" s="3">
        <v>4091310</v>
      </c>
      <c r="C19" s="3">
        <v>40</v>
      </c>
      <c r="D19" s="3"/>
      <c r="E19" s="3">
        <v>46</v>
      </c>
      <c r="F19" s="3"/>
      <c r="G19" s="3"/>
      <c r="H19" s="3"/>
      <c r="I19" s="3"/>
      <c r="J19" s="3">
        <v>61</v>
      </c>
      <c r="K19" s="3">
        <f t="shared" si="0"/>
        <v>147</v>
      </c>
      <c r="L19" s="3"/>
      <c r="M19" s="3">
        <f t="shared" si="1"/>
        <v>147</v>
      </c>
      <c r="N19" s="3"/>
      <c r="O19" s="3" t="s">
        <v>42</v>
      </c>
      <c r="P19" s="3">
        <v>1</v>
      </c>
      <c r="Q19" s="6"/>
    </row>
    <row r="20" spans="1:17" s="10" customFormat="1" ht="15.75" customHeight="1" x14ac:dyDescent="0.2">
      <c r="A20" s="3">
        <v>8</v>
      </c>
      <c r="B20" s="3">
        <v>4131551</v>
      </c>
      <c r="C20" s="3"/>
      <c r="D20" s="3" t="s">
        <v>40</v>
      </c>
      <c r="E20" s="3"/>
      <c r="F20" s="3"/>
      <c r="G20" s="3"/>
      <c r="H20" s="3"/>
      <c r="I20" s="3" t="s">
        <v>40</v>
      </c>
      <c r="J20" s="3" t="s">
        <v>40</v>
      </c>
      <c r="K20" s="3">
        <f t="shared" si="0"/>
        <v>0</v>
      </c>
      <c r="L20" s="3"/>
      <c r="M20" s="3">
        <f t="shared" si="1"/>
        <v>0</v>
      </c>
      <c r="N20" s="3"/>
      <c r="O20" s="3" t="s">
        <v>41</v>
      </c>
      <c r="P20" s="3">
        <v>1</v>
      </c>
      <c r="Q20" s="6"/>
    </row>
    <row r="21" spans="1:17" s="4" customFormat="1" ht="15.75" customHeight="1" x14ac:dyDescent="0.2">
      <c r="A21" s="3">
        <v>9</v>
      </c>
      <c r="B21" s="3">
        <v>4072963</v>
      </c>
      <c r="C21" s="3"/>
      <c r="D21" s="3" t="s">
        <v>40</v>
      </c>
      <c r="E21" s="3"/>
      <c r="F21" s="3"/>
      <c r="G21" s="3"/>
      <c r="H21" s="3"/>
      <c r="I21" s="3" t="s">
        <v>40</v>
      </c>
      <c r="J21" s="3" t="s">
        <v>40</v>
      </c>
      <c r="K21" s="3">
        <f t="shared" si="0"/>
        <v>0</v>
      </c>
      <c r="L21" s="3"/>
      <c r="M21" s="3">
        <f t="shared" si="1"/>
        <v>0</v>
      </c>
      <c r="N21" s="3"/>
      <c r="O21" s="3" t="s">
        <v>41</v>
      </c>
      <c r="P21" s="3">
        <v>1</v>
      </c>
      <c r="Q21" s="6"/>
    </row>
    <row r="22" spans="1:17" s="10" customFormat="1" ht="15.75" customHeight="1" x14ac:dyDescent="0.2">
      <c r="A22" s="3">
        <v>10</v>
      </c>
      <c r="B22" s="3">
        <v>4172063</v>
      </c>
      <c r="C22" s="3">
        <v>80</v>
      </c>
      <c r="D22" s="3"/>
      <c r="E22" s="3">
        <v>76</v>
      </c>
      <c r="F22" s="3"/>
      <c r="G22" s="3"/>
      <c r="H22" s="3"/>
      <c r="I22" s="3"/>
      <c r="J22" s="3">
        <v>83</v>
      </c>
      <c r="K22" s="3">
        <f t="shared" si="0"/>
        <v>239</v>
      </c>
      <c r="L22" s="3">
        <v>6</v>
      </c>
      <c r="M22" s="3">
        <f t="shared" si="1"/>
        <v>245</v>
      </c>
      <c r="N22" s="3"/>
      <c r="O22" s="3" t="s">
        <v>42</v>
      </c>
      <c r="P22" s="6">
        <v>2</v>
      </c>
      <c r="Q22" s="5"/>
    </row>
    <row r="23" spans="1:17" s="4" customFormat="1" ht="15.75" customHeight="1" x14ac:dyDescent="0.2">
      <c r="A23" s="3">
        <v>11</v>
      </c>
      <c r="B23" s="3">
        <v>4188939</v>
      </c>
      <c r="C23" s="3"/>
      <c r="D23" s="3" t="s">
        <v>40</v>
      </c>
      <c r="E23" s="3"/>
      <c r="F23" s="3"/>
      <c r="G23" s="3"/>
      <c r="H23" s="3"/>
      <c r="I23" s="3" t="s">
        <v>40</v>
      </c>
      <c r="J23" s="3" t="s">
        <v>40</v>
      </c>
      <c r="K23" s="3">
        <f t="shared" si="0"/>
        <v>0</v>
      </c>
      <c r="L23" s="3"/>
      <c r="M23" s="3">
        <f t="shared" si="1"/>
        <v>0</v>
      </c>
      <c r="N23" s="3"/>
      <c r="O23" s="3" t="s">
        <v>41</v>
      </c>
      <c r="P23" s="3">
        <v>1</v>
      </c>
      <c r="Q23" s="6"/>
    </row>
    <row r="24" spans="1:17" s="10" customFormat="1" ht="15.75" customHeight="1" x14ac:dyDescent="0.2">
      <c r="A24" s="3">
        <v>12</v>
      </c>
      <c r="B24" s="3">
        <v>4207610</v>
      </c>
      <c r="C24" s="3"/>
      <c r="D24" s="3" t="s">
        <v>40</v>
      </c>
      <c r="E24" s="3"/>
      <c r="F24" s="3"/>
      <c r="G24" s="3"/>
      <c r="H24" s="3"/>
      <c r="I24" s="3" t="s">
        <v>40</v>
      </c>
      <c r="J24" s="3" t="s">
        <v>40</v>
      </c>
      <c r="K24" s="3">
        <f t="shared" si="0"/>
        <v>0</v>
      </c>
      <c r="L24" s="3"/>
      <c r="M24" s="3">
        <f t="shared" si="1"/>
        <v>0</v>
      </c>
      <c r="N24" s="3"/>
      <c r="O24" s="3" t="s">
        <v>41</v>
      </c>
      <c r="P24" s="3">
        <v>4</v>
      </c>
      <c r="Q24" s="6"/>
    </row>
    <row r="25" spans="1:17" s="4" customFormat="1" x14ac:dyDescent="0.2">
      <c r="A25" s="3">
        <v>13</v>
      </c>
      <c r="B25" s="3">
        <v>4158459</v>
      </c>
      <c r="C25" s="3">
        <v>40</v>
      </c>
      <c r="D25" s="3"/>
      <c r="E25" s="3">
        <v>70</v>
      </c>
      <c r="F25" s="3"/>
      <c r="G25" s="3"/>
      <c r="H25" s="3"/>
      <c r="I25" s="3"/>
      <c r="J25" s="3">
        <v>55</v>
      </c>
      <c r="K25" s="3">
        <f t="shared" si="0"/>
        <v>165</v>
      </c>
      <c r="L25" s="3"/>
      <c r="M25" s="3">
        <f t="shared" si="1"/>
        <v>165</v>
      </c>
      <c r="N25" s="3"/>
      <c r="O25" s="3" t="s">
        <v>42</v>
      </c>
      <c r="P25" s="6">
        <v>3</v>
      </c>
      <c r="Q25" s="5"/>
    </row>
    <row r="26" spans="1:17" s="4" customFormat="1" x14ac:dyDescent="0.2">
      <c r="A26" s="3">
        <v>14</v>
      </c>
      <c r="B26" s="36">
        <v>4149910</v>
      </c>
      <c r="C26" s="3">
        <v>46</v>
      </c>
      <c r="D26" s="3"/>
      <c r="E26" s="3"/>
      <c r="F26" s="3"/>
      <c r="G26" s="3">
        <v>53</v>
      </c>
      <c r="H26" s="3"/>
      <c r="I26" s="3"/>
      <c r="J26" s="3">
        <v>58</v>
      </c>
      <c r="K26" s="3">
        <f t="shared" si="0"/>
        <v>157</v>
      </c>
      <c r="L26" s="3"/>
      <c r="M26" s="3">
        <f t="shared" si="1"/>
        <v>157</v>
      </c>
      <c r="N26" s="3"/>
      <c r="O26" s="3" t="s">
        <v>42</v>
      </c>
      <c r="P26" s="6">
        <v>2</v>
      </c>
      <c r="Q26" s="5"/>
    </row>
    <row r="27" spans="1:17" s="4" customFormat="1" x14ac:dyDescent="0.2">
      <c r="A27" s="3">
        <v>15</v>
      </c>
      <c r="B27" s="3">
        <v>4262484</v>
      </c>
      <c r="C27" s="3">
        <v>27</v>
      </c>
      <c r="D27" s="3"/>
      <c r="F27" s="3">
        <v>44</v>
      </c>
      <c r="G27" s="3"/>
      <c r="H27" s="3"/>
      <c r="I27" s="3"/>
      <c r="J27" s="3">
        <v>45</v>
      </c>
      <c r="K27" s="3">
        <f t="shared" si="0"/>
        <v>116</v>
      </c>
      <c r="L27" s="3"/>
      <c r="M27" s="3">
        <f t="shared" si="1"/>
        <v>116</v>
      </c>
      <c r="N27" s="3"/>
      <c r="O27" s="3" t="s">
        <v>42</v>
      </c>
      <c r="P27" s="3">
        <v>3</v>
      </c>
      <c r="Q27" s="3"/>
    </row>
    <row r="28" spans="1:17" s="4" customFormat="1" x14ac:dyDescent="0.2">
      <c r="A28" s="3">
        <v>16</v>
      </c>
      <c r="B28" s="3">
        <v>4369184</v>
      </c>
      <c r="C28" s="3">
        <v>56</v>
      </c>
      <c r="D28" s="3"/>
      <c r="E28" s="3"/>
      <c r="F28" s="3"/>
      <c r="G28" s="3">
        <v>56</v>
      </c>
      <c r="H28" s="3"/>
      <c r="I28" s="3"/>
      <c r="J28" s="3">
        <v>69</v>
      </c>
      <c r="K28" s="3">
        <f t="shared" si="0"/>
        <v>181</v>
      </c>
      <c r="L28" s="3"/>
      <c r="M28" s="3">
        <f t="shared" si="1"/>
        <v>181</v>
      </c>
      <c r="N28" s="3"/>
      <c r="O28" s="3" t="s">
        <v>42</v>
      </c>
      <c r="P28" s="3">
        <v>1</v>
      </c>
      <c r="Q28" s="3"/>
    </row>
    <row r="29" spans="1:17" s="4" customFormat="1" x14ac:dyDescent="0.2">
      <c r="A29" s="3">
        <v>17</v>
      </c>
      <c r="B29" s="36">
        <v>4422726</v>
      </c>
      <c r="C29" s="3"/>
      <c r="D29" s="3" t="s">
        <v>40</v>
      </c>
      <c r="E29" s="3"/>
      <c r="F29" s="3"/>
      <c r="G29" s="3"/>
      <c r="H29" s="3"/>
      <c r="I29" s="3" t="s">
        <v>40</v>
      </c>
      <c r="J29" s="3" t="s">
        <v>40</v>
      </c>
      <c r="K29" s="3">
        <f t="shared" si="0"/>
        <v>0</v>
      </c>
      <c r="L29" s="3"/>
      <c r="M29" s="3">
        <f t="shared" si="1"/>
        <v>0</v>
      </c>
      <c r="N29" s="3"/>
      <c r="O29" s="3" t="s">
        <v>41</v>
      </c>
      <c r="P29" s="3">
        <v>1</v>
      </c>
      <c r="Q29" s="6"/>
    </row>
    <row r="30" spans="1:17" s="10" customFormat="1" x14ac:dyDescent="0.2">
      <c r="A30" s="7">
        <v>18</v>
      </c>
      <c r="B30" s="7">
        <v>4436398</v>
      </c>
      <c r="C30" s="7"/>
      <c r="D30" s="7" t="s">
        <v>40</v>
      </c>
      <c r="E30" s="7"/>
      <c r="F30" s="7"/>
      <c r="G30" s="7"/>
      <c r="H30" s="7"/>
      <c r="I30" s="7" t="s">
        <v>40</v>
      </c>
      <c r="J30" s="7" t="s">
        <v>40</v>
      </c>
      <c r="K30" s="7">
        <f t="shared" si="0"/>
        <v>0</v>
      </c>
      <c r="L30" s="7"/>
      <c r="M30" s="7">
        <f t="shared" si="1"/>
        <v>0</v>
      </c>
      <c r="N30" s="7"/>
      <c r="O30" s="7" t="s">
        <v>41</v>
      </c>
      <c r="P30" s="7">
        <v>2</v>
      </c>
      <c r="Q30" s="8"/>
    </row>
    <row r="31" spans="1:17" x14ac:dyDescent="0.25">
      <c r="A31" s="48">
        <v>19</v>
      </c>
      <c r="B31" s="48">
        <v>4513473</v>
      </c>
      <c r="C31" s="48"/>
      <c r="D31" s="48" t="s">
        <v>40</v>
      </c>
      <c r="E31" s="48"/>
      <c r="F31" s="48"/>
      <c r="G31" s="48"/>
      <c r="H31" s="48"/>
      <c r="I31" s="48" t="s">
        <v>40</v>
      </c>
      <c r="J31" s="48" t="s">
        <v>40</v>
      </c>
      <c r="K31" s="3">
        <f t="shared" si="0"/>
        <v>0</v>
      </c>
      <c r="L31" s="48"/>
      <c r="M31" s="3">
        <f t="shared" si="1"/>
        <v>0</v>
      </c>
      <c r="N31" s="48"/>
      <c r="O31" s="3" t="s">
        <v>41</v>
      </c>
      <c r="P31" s="3">
        <v>1</v>
      </c>
      <c r="Q31" s="3"/>
    </row>
    <row r="32" spans="1:17" s="10" customFormat="1" ht="15" customHeight="1" x14ac:dyDescent="0.2">
      <c r="A32" s="32">
        <v>20</v>
      </c>
      <c r="B32" s="32">
        <v>3763372</v>
      </c>
      <c r="C32" s="32">
        <v>64</v>
      </c>
      <c r="D32" s="32"/>
      <c r="E32" s="32">
        <v>36</v>
      </c>
      <c r="F32" s="32"/>
      <c r="G32" s="32"/>
      <c r="H32" s="32"/>
      <c r="I32" s="32"/>
      <c r="J32" s="32">
        <v>63</v>
      </c>
      <c r="K32" s="32">
        <f t="shared" si="0"/>
        <v>163</v>
      </c>
      <c r="L32" s="32">
        <v>3</v>
      </c>
      <c r="M32" s="32">
        <f t="shared" si="1"/>
        <v>166</v>
      </c>
      <c r="N32" s="32"/>
      <c r="O32" s="32" t="s">
        <v>42</v>
      </c>
      <c r="P32" s="33">
        <v>4</v>
      </c>
      <c r="Q32" s="34"/>
    </row>
    <row r="33" spans="1:17" s="10" customFormat="1" ht="15" customHeight="1" x14ac:dyDescent="0.2">
      <c r="A33" s="3">
        <v>21</v>
      </c>
      <c r="B33" s="3">
        <v>4612705</v>
      </c>
      <c r="C33" s="3">
        <v>34</v>
      </c>
      <c r="D33" s="3"/>
      <c r="E33" s="3">
        <v>36</v>
      </c>
      <c r="F33" s="3"/>
      <c r="G33" s="3"/>
      <c r="H33" s="3"/>
      <c r="I33" s="3"/>
      <c r="J33" s="3">
        <v>46</v>
      </c>
      <c r="K33" s="3">
        <f t="shared" si="0"/>
        <v>116</v>
      </c>
      <c r="L33" s="3"/>
      <c r="M33" s="3">
        <f t="shared" si="1"/>
        <v>116</v>
      </c>
      <c r="N33" s="3"/>
      <c r="O33" s="3" t="s">
        <v>42</v>
      </c>
      <c r="P33" s="3">
        <v>2</v>
      </c>
      <c r="Q33" s="3"/>
    </row>
    <row r="34" spans="1:17" s="10" customFormat="1" x14ac:dyDescent="0.2">
      <c r="A34" s="3">
        <v>22</v>
      </c>
      <c r="B34" s="3">
        <v>4597227</v>
      </c>
      <c r="C34" s="3">
        <v>27</v>
      </c>
      <c r="D34" s="3"/>
      <c r="E34" s="35"/>
      <c r="F34" s="3">
        <v>49</v>
      </c>
      <c r="G34" s="3"/>
      <c r="H34" s="3"/>
      <c r="I34" s="3"/>
      <c r="J34" s="3">
        <v>46</v>
      </c>
      <c r="K34" s="3">
        <f t="shared" si="0"/>
        <v>122</v>
      </c>
      <c r="L34" s="3">
        <v>3</v>
      </c>
      <c r="M34" s="3">
        <f t="shared" si="1"/>
        <v>125</v>
      </c>
      <c r="N34" s="3"/>
      <c r="O34" s="7" t="s">
        <v>42</v>
      </c>
      <c r="P34" s="7">
        <v>3</v>
      </c>
      <c r="Q34" s="7"/>
    </row>
    <row r="35" spans="1:17" s="10" customFormat="1" x14ac:dyDescent="0.2">
      <c r="A35" s="3">
        <v>23</v>
      </c>
      <c r="B35" s="3">
        <v>3597857</v>
      </c>
      <c r="C35" s="3">
        <v>27</v>
      </c>
      <c r="D35" s="3"/>
      <c r="E35" s="3">
        <v>61</v>
      </c>
      <c r="F35" s="3"/>
      <c r="G35" s="3"/>
      <c r="H35" s="3"/>
      <c r="I35" s="3"/>
      <c r="J35" s="3">
        <v>43</v>
      </c>
      <c r="K35" s="3">
        <f t="shared" si="0"/>
        <v>131</v>
      </c>
      <c r="L35" s="3"/>
      <c r="M35" s="3">
        <f t="shared" si="1"/>
        <v>131</v>
      </c>
      <c r="N35" s="3"/>
      <c r="O35" s="3" t="s">
        <v>42</v>
      </c>
      <c r="P35" s="6">
        <v>1</v>
      </c>
      <c r="Q35" s="5"/>
    </row>
    <row r="36" spans="1:17" s="10" customFormat="1" x14ac:dyDescent="0.2">
      <c r="A36" s="3">
        <v>24</v>
      </c>
      <c r="B36" s="3">
        <v>4325121</v>
      </c>
      <c r="C36" s="3"/>
      <c r="D36" s="3" t="s">
        <v>40</v>
      </c>
      <c r="E36" s="35"/>
      <c r="F36" s="3"/>
      <c r="G36" s="3"/>
      <c r="H36" s="3"/>
      <c r="I36" s="3" t="s">
        <v>40</v>
      </c>
      <c r="J36" s="3" t="s">
        <v>40</v>
      </c>
      <c r="K36" s="3">
        <f t="shared" si="0"/>
        <v>0</v>
      </c>
      <c r="L36" s="3"/>
      <c r="M36" s="3">
        <f t="shared" si="1"/>
        <v>0</v>
      </c>
      <c r="N36" s="3"/>
      <c r="O36" s="3" t="s">
        <v>41</v>
      </c>
      <c r="P36" s="3">
        <v>1</v>
      </c>
      <c r="Q36" s="6"/>
    </row>
    <row r="37" spans="1:17" s="47" customFormat="1" ht="18" customHeight="1" x14ac:dyDescent="0.2">
      <c r="A37" s="7">
        <v>25</v>
      </c>
      <c r="B37" s="7">
        <v>4407625</v>
      </c>
      <c r="C37" s="7"/>
      <c r="D37" s="7" t="s">
        <v>40</v>
      </c>
      <c r="E37" s="7"/>
      <c r="F37" s="7"/>
      <c r="G37" s="7"/>
      <c r="I37" s="7" t="s">
        <v>40</v>
      </c>
      <c r="J37" s="7" t="s">
        <v>40</v>
      </c>
      <c r="K37" s="7">
        <f t="shared" si="0"/>
        <v>0</v>
      </c>
      <c r="L37" s="7"/>
      <c r="M37" s="7">
        <f t="shared" si="1"/>
        <v>0</v>
      </c>
      <c r="N37" s="7"/>
      <c r="O37" s="7" t="s">
        <v>41</v>
      </c>
      <c r="P37" s="7">
        <v>3</v>
      </c>
      <c r="Q37" s="8"/>
    </row>
    <row r="38" spans="1:17" x14ac:dyDescent="0.25">
      <c r="A38" s="48">
        <v>26</v>
      </c>
      <c r="B38" s="48">
        <v>4693787</v>
      </c>
      <c r="C38" s="48"/>
      <c r="D38" s="48" t="s">
        <v>40</v>
      </c>
      <c r="E38" s="48"/>
      <c r="F38" s="48"/>
      <c r="G38" s="48"/>
      <c r="H38" s="48"/>
      <c r="I38" s="48" t="s">
        <v>40</v>
      </c>
      <c r="J38" s="48" t="s">
        <v>40</v>
      </c>
      <c r="K38" s="3">
        <f t="shared" si="0"/>
        <v>0</v>
      </c>
      <c r="L38" s="48"/>
      <c r="M38" s="3">
        <f t="shared" si="1"/>
        <v>0</v>
      </c>
      <c r="N38" s="48"/>
      <c r="O38" s="3" t="s">
        <v>41</v>
      </c>
      <c r="P38" s="3">
        <v>1</v>
      </c>
      <c r="Q38" s="3"/>
    </row>
    <row r="39" spans="1:17" s="4" customFormat="1" x14ac:dyDescent="0.2">
      <c r="A39" s="32">
        <v>27</v>
      </c>
      <c r="B39" s="32">
        <v>4749937</v>
      </c>
      <c r="C39" s="32"/>
      <c r="D39" s="32" t="s">
        <v>40</v>
      </c>
      <c r="E39" s="32"/>
      <c r="F39" s="32"/>
      <c r="G39" s="32"/>
      <c r="H39" s="34"/>
      <c r="I39" s="32" t="s">
        <v>40</v>
      </c>
      <c r="J39" s="32" t="s">
        <v>40</v>
      </c>
      <c r="K39" s="32">
        <f t="shared" si="0"/>
        <v>0</v>
      </c>
      <c r="L39" s="32"/>
      <c r="M39" s="32">
        <f t="shared" si="1"/>
        <v>0</v>
      </c>
      <c r="N39" s="32"/>
      <c r="O39" s="32" t="s">
        <v>41</v>
      </c>
      <c r="P39" s="32">
        <v>3</v>
      </c>
      <c r="Q39" s="33"/>
    </row>
    <row r="40" spans="1:17" s="10" customFormat="1" x14ac:dyDescent="0.2">
      <c r="A40" s="3">
        <v>28</v>
      </c>
      <c r="B40" s="3">
        <v>4749933</v>
      </c>
      <c r="C40" s="3">
        <v>74</v>
      </c>
      <c r="D40" s="3"/>
      <c r="E40" s="3">
        <v>70</v>
      </c>
      <c r="F40" s="3"/>
      <c r="G40" s="3"/>
      <c r="H40" s="3"/>
      <c r="I40" s="3"/>
      <c r="J40" s="3">
        <v>63</v>
      </c>
      <c r="K40" s="3">
        <f t="shared" si="0"/>
        <v>207</v>
      </c>
      <c r="L40" s="3">
        <v>5</v>
      </c>
      <c r="M40" s="3">
        <f t="shared" si="1"/>
        <v>212</v>
      </c>
      <c r="N40" s="3"/>
      <c r="O40" s="7" t="s">
        <v>42</v>
      </c>
      <c r="P40" s="7">
        <v>2</v>
      </c>
      <c r="Q40" s="7"/>
    </row>
    <row r="41" spans="1:17" s="10" customFormat="1" x14ac:dyDescent="0.2">
      <c r="A41" s="3">
        <v>29</v>
      </c>
      <c r="B41" s="3">
        <v>4739713</v>
      </c>
      <c r="C41" s="3">
        <v>70</v>
      </c>
      <c r="D41" s="3"/>
      <c r="E41" s="35"/>
      <c r="F41" s="3"/>
      <c r="G41" s="3">
        <v>58</v>
      </c>
      <c r="H41" s="3"/>
      <c r="I41" s="3"/>
      <c r="J41" s="3">
        <v>60</v>
      </c>
      <c r="K41" s="3">
        <f t="shared" si="0"/>
        <v>188</v>
      </c>
      <c r="L41" s="3"/>
      <c r="M41" s="3">
        <f t="shared" si="1"/>
        <v>188</v>
      </c>
      <c r="N41" s="3"/>
      <c r="O41" s="7" t="s">
        <v>42</v>
      </c>
      <c r="P41" s="7">
        <v>1</v>
      </c>
      <c r="Q41" s="7"/>
    </row>
    <row r="42" spans="1:17" s="10" customFormat="1" x14ac:dyDescent="0.2">
      <c r="A42" s="3">
        <v>30</v>
      </c>
      <c r="B42" s="3">
        <v>4729930</v>
      </c>
      <c r="C42" s="3"/>
      <c r="D42" s="3" t="s">
        <v>40</v>
      </c>
      <c r="E42" s="3"/>
      <c r="F42" s="3"/>
      <c r="G42" s="3"/>
      <c r="H42" s="3"/>
      <c r="I42" s="3" t="s">
        <v>40</v>
      </c>
      <c r="J42" s="3" t="s">
        <v>40</v>
      </c>
      <c r="K42" s="3">
        <f t="shared" si="0"/>
        <v>0</v>
      </c>
      <c r="L42" s="3">
        <v>5</v>
      </c>
      <c r="M42" s="3">
        <f t="shared" si="1"/>
        <v>5</v>
      </c>
      <c r="N42" s="3"/>
      <c r="O42" s="3" t="s">
        <v>41</v>
      </c>
      <c r="P42" s="3">
        <v>1</v>
      </c>
      <c r="Q42" s="6"/>
    </row>
    <row r="43" spans="1:17" s="10" customFormat="1" ht="16.5" customHeight="1" x14ac:dyDescent="0.2">
      <c r="A43" s="7">
        <v>31</v>
      </c>
      <c r="B43" s="7">
        <v>4655707</v>
      </c>
      <c r="C43" s="7">
        <v>76</v>
      </c>
      <c r="D43" s="7"/>
      <c r="F43" s="7">
        <v>58</v>
      </c>
      <c r="G43" s="7"/>
      <c r="H43" s="7"/>
      <c r="I43" s="7"/>
      <c r="J43" s="7">
        <v>54</v>
      </c>
      <c r="K43" s="7">
        <f t="shared" si="0"/>
        <v>188</v>
      </c>
      <c r="L43" s="7"/>
      <c r="M43" s="7">
        <f t="shared" si="1"/>
        <v>188</v>
      </c>
      <c r="N43" s="7"/>
      <c r="O43" s="7" t="s">
        <v>42</v>
      </c>
      <c r="P43" s="7">
        <v>2</v>
      </c>
      <c r="Q43" s="7"/>
    </row>
    <row r="44" spans="1:17" s="49" customFormat="1" x14ac:dyDescent="0.25">
      <c r="A44" s="48">
        <v>32</v>
      </c>
      <c r="B44" s="48">
        <v>4854603</v>
      </c>
      <c r="C44" s="48">
        <v>72</v>
      </c>
      <c r="D44" s="48"/>
      <c r="E44" s="48">
        <v>76</v>
      </c>
      <c r="F44" s="48"/>
      <c r="G44" s="48"/>
      <c r="H44" s="48"/>
      <c r="I44" s="48"/>
      <c r="J44" s="48">
        <v>55</v>
      </c>
      <c r="K44" s="3">
        <f t="shared" si="0"/>
        <v>203</v>
      </c>
      <c r="L44" s="48"/>
      <c r="M44" s="7">
        <f t="shared" si="1"/>
        <v>203</v>
      </c>
      <c r="N44" s="48"/>
      <c r="O44" s="3" t="s">
        <v>42</v>
      </c>
      <c r="P44" s="6">
        <v>1</v>
      </c>
      <c r="Q44" s="5"/>
    </row>
    <row r="45" spans="1:17" s="10" customFormat="1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Q45" s="36"/>
    </row>
    <row r="46" spans="1:17" s="10" customForma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Q46" s="36"/>
    </row>
    <row r="47" spans="1:17" s="10" customForma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Q47" s="36"/>
    </row>
    <row r="48" spans="1:17" s="10" customForma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Q48" s="36"/>
    </row>
    <row r="49" spans="1:17" s="10" customFormat="1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Q49" s="36"/>
    </row>
    <row r="50" spans="1:17" s="10" customForma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Q50" s="36"/>
    </row>
    <row r="51" spans="1:17" s="10" customForma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Q51" s="36"/>
    </row>
    <row r="52" spans="1:17" s="10" customForma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Q52" s="36"/>
    </row>
    <row r="53" spans="1:17" s="10" customForma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Q53" s="36"/>
    </row>
    <row r="54" spans="1:17" s="10" customForma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Q54" s="36"/>
    </row>
    <row r="55" spans="1:17" s="10" customForma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Q55" s="36"/>
    </row>
    <row r="56" spans="1:17" s="10" customForma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Q56" s="36"/>
    </row>
    <row r="57" spans="1:17" s="10" customForma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Q57" s="36"/>
    </row>
    <row r="58" spans="1:17" s="10" customForma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Q58" s="36"/>
    </row>
    <row r="59" spans="1:17" s="10" customForma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Q59" s="36"/>
    </row>
    <row r="60" spans="1:17" s="10" customForma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Q60" s="36"/>
    </row>
    <row r="61" spans="1:17" s="10" customForma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Q61" s="36"/>
    </row>
    <row r="62" spans="1:17" s="10" customForma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Q62" s="36"/>
    </row>
    <row r="63" spans="1:17" s="10" customForma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Q63" s="36"/>
    </row>
    <row r="64" spans="1:17" s="10" customForma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Q64" s="36"/>
    </row>
    <row r="65" spans="1:17" s="10" customForma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Q65" s="36"/>
    </row>
    <row r="66" spans="1:17" s="10" customForma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Q66" s="36"/>
    </row>
    <row r="67" spans="1:17" s="10" customForma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Q67" s="36"/>
    </row>
    <row r="68" spans="1:17" s="10" customForma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Q68" s="36"/>
    </row>
    <row r="69" spans="1:17" s="10" customForma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/>
    </row>
    <row r="70" spans="1:17" s="10" customForma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/>
    </row>
    <row r="71" spans="1:17" s="10" customForma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/>
    </row>
    <row r="72" spans="1:17" s="10" customForma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Q72" s="36"/>
    </row>
    <row r="73" spans="1:17" s="10" customForma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Q73" s="36"/>
    </row>
    <row r="74" spans="1:17" s="10" customForma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Q74" s="36"/>
    </row>
    <row r="75" spans="1:17" s="10" customForma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Q75" s="36"/>
    </row>
    <row r="76" spans="1:17" s="10" customForma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Q76" s="36"/>
    </row>
    <row r="77" spans="1:17" s="10" customForma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Q77" s="36"/>
    </row>
    <row r="78" spans="1:17" s="10" customForma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Q78" s="36"/>
    </row>
    <row r="79" spans="1:17" s="10" customForma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Q79" s="36"/>
    </row>
    <row r="80" spans="1:17" s="10" customForma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Q80" s="36"/>
    </row>
    <row r="81" spans="1:17" s="10" customForma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Q81" s="36"/>
    </row>
    <row r="82" spans="1:17" s="10" customForma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Q82" s="36"/>
    </row>
    <row r="83" spans="1:17" s="10" customForma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Q83" s="36"/>
    </row>
    <row r="84" spans="1:17" s="10" customForma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Q84" s="36"/>
    </row>
    <row r="85" spans="1:17" s="10" customForma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Q85" s="36"/>
    </row>
    <row r="86" spans="1:17" s="10" customForma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Q86" s="36"/>
    </row>
    <row r="87" spans="1:17" s="10" customForma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Q87" s="36"/>
    </row>
    <row r="88" spans="1:17" s="10" customForma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Q88" s="36"/>
    </row>
    <row r="89" spans="1:17" s="10" customForma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Q89" s="36"/>
    </row>
    <row r="90" spans="1:17" s="10" customForma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Q90" s="36"/>
    </row>
    <row r="91" spans="1:17" s="10" customForma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Q91" s="36"/>
    </row>
    <row r="92" spans="1:17" s="10" customForma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Q92" s="36"/>
    </row>
    <row r="93" spans="1:17" s="10" customForma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Q93" s="36"/>
    </row>
    <row r="94" spans="1:17" s="10" customForma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Q94" s="36"/>
    </row>
    <row r="95" spans="1:17" s="10" customForma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Q95" s="36"/>
    </row>
    <row r="96" spans="1:17" s="10" customForma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Q96" s="36"/>
    </row>
    <row r="97" spans="1:17" s="10" customForma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Q97" s="36"/>
    </row>
    <row r="98" spans="1:17" s="10" customForma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Q98" s="36"/>
    </row>
    <row r="99" spans="1:17" s="10" customForma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Q99" s="36"/>
    </row>
    <row r="100" spans="1:17" s="10" customForma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Q100" s="36"/>
    </row>
    <row r="101" spans="1:17" s="10" customForma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Q101" s="36"/>
    </row>
    <row r="102" spans="1:17" s="10" customForma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Q102" s="36"/>
    </row>
    <row r="103" spans="1:17" s="10" customForma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Q103" s="36"/>
    </row>
    <row r="104" spans="1:17" s="10" customForma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Q104" s="36"/>
    </row>
    <row r="105" spans="1:17" s="10" customForma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Q105" s="36"/>
    </row>
    <row r="106" spans="1:17" s="10" customForma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Q106" s="36"/>
    </row>
    <row r="107" spans="1:17" s="10" customForma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Q107" s="36"/>
    </row>
    <row r="108" spans="1:17" s="10" customForma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Q108" s="36"/>
    </row>
    <row r="109" spans="1:17" s="10" customForma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Q109" s="36"/>
    </row>
    <row r="110" spans="1:17" s="10" customForma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Q110" s="36"/>
    </row>
    <row r="111" spans="1:17" s="10" customForma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Q111" s="36"/>
    </row>
    <row r="112" spans="1:17" s="10" customForma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Q112" s="36"/>
    </row>
    <row r="113" spans="1:17" s="10" customForma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Q113" s="36"/>
    </row>
    <row r="114" spans="1:17" s="10" customForma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Q114" s="36"/>
    </row>
    <row r="115" spans="1:17" s="10" customForma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Q115" s="36"/>
    </row>
    <row r="116" spans="1:17" s="10" customForma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Q116" s="36"/>
    </row>
    <row r="117" spans="1:17" s="10" customForma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Q117" s="36"/>
    </row>
    <row r="118" spans="1:17" s="10" customForma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Q118" s="36"/>
    </row>
    <row r="119" spans="1:17" s="10" customForma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Q119" s="36"/>
    </row>
    <row r="120" spans="1:17" s="10" customForma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Q120" s="36"/>
    </row>
    <row r="121" spans="1:17" s="10" customForma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Q121" s="36"/>
    </row>
    <row r="122" spans="1:17" s="10" customForma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Q122" s="36"/>
    </row>
    <row r="123" spans="1:17" s="10" customForma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Q123" s="36"/>
    </row>
    <row r="124" spans="1:17" s="10" customForma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Q124" s="36"/>
    </row>
    <row r="125" spans="1:17" s="10" customForma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Q125" s="36"/>
    </row>
    <row r="126" spans="1:17" s="10" customForma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Q126" s="36"/>
    </row>
    <row r="127" spans="1:17" s="10" customForma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Q127" s="36"/>
    </row>
    <row r="128" spans="1:17" s="10" customForma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Q128" s="36"/>
    </row>
    <row r="129" spans="1:17" s="10" customForma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Q129" s="36"/>
    </row>
    <row r="130" spans="1:17" s="10" customForma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Q130" s="36"/>
    </row>
    <row r="131" spans="1:17" s="10" customForma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Q131" s="36"/>
    </row>
    <row r="132" spans="1:17" s="10" customForma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Q132" s="36"/>
    </row>
    <row r="133" spans="1:17" s="10" customForma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Q133" s="36"/>
    </row>
    <row r="134" spans="1:17" s="10" customForma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Q134" s="36"/>
    </row>
    <row r="135" spans="1:17" s="10" customForma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Q135" s="36"/>
    </row>
    <row r="136" spans="1:17" s="10" customForma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Q136" s="36"/>
    </row>
    <row r="137" spans="1:17" s="10" customForma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Q137" s="36"/>
    </row>
    <row r="138" spans="1:17" s="10" customForma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Q138" s="36"/>
    </row>
    <row r="139" spans="1:17" s="10" customForma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Q139" s="36"/>
    </row>
    <row r="140" spans="1:17" s="10" customForma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Q140" s="36"/>
    </row>
    <row r="141" spans="1:17" s="10" customForma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Q141" s="36"/>
    </row>
    <row r="142" spans="1:17" s="10" customForma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Q142" s="36"/>
    </row>
    <row r="143" spans="1:17" s="10" customForma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Q143" s="36"/>
    </row>
    <row r="144" spans="1:17" s="10" customForma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Q144" s="36"/>
    </row>
    <row r="145" spans="1:17" s="10" customForma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Q145" s="36"/>
    </row>
    <row r="146" spans="1:17" s="10" customForma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Q146" s="36"/>
    </row>
    <row r="147" spans="1:17" s="10" customForma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Q147" s="36"/>
    </row>
    <row r="148" spans="1:17" s="10" customForma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Q148" s="36"/>
    </row>
    <row r="149" spans="1:17" s="10" customForma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Q149" s="36"/>
    </row>
    <row r="150" spans="1:17" s="10" customForma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Q150" s="36"/>
    </row>
    <row r="151" spans="1:17" s="10" customForma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Q151" s="36"/>
    </row>
    <row r="152" spans="1:17" s="10" customForma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Q152" s="36"/>
    </row>
    <row r="153" spans="1:17" s="10" customForma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Q153" s="36"/>
    </row>
    <row r="154" spans="1:17" s="10" customForma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Q154" s="36"/>
    </row>
    <row r="155" spans="1:17" s="10" customForma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Q155" s="36"/>
    </row>
    <row r="156" spans="1:17" s="10" customForma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Q156" s="36"/>
    </row>
    <row r="157" spans="1:17" s="10" customForma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Q157" s="36"/>
    </row>
    <row r="158" spans="1:17" s="10" customForma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Q158" s="36"/>
    </row>
    <row r="159" spans="1:17" s="10" customForma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Q159" s="36"/>
    </row>
    <row r="160" spans="1:17" s="10" customForma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Q160" s="36"/>
    </row>
    <row r="161" spans="1:17" s="10" customForma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Q161" s="36"/>
    </row>
    <row r="162" spans="1:17" s="10" customForma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Q162" s="36"/>
    </row>
    <row r="163" spans="1:17" s="10" customForma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Q163" s="36"/>
    </row>
    <row r="164" spans="1:17" s="10" customForma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Q164" s="36"/>
    </row>
    <row r="165" spans="1:17" s="10" customForma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Q165" s="36"/>
    </row>
    <row r="166" spans="1:17" s="10" customForma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Q166" s="36"/>
    </row>
    <row r="167" spans="1:17" s="10" customForma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Q167" s="36"/>
    </row>
    <row r="168" spans="1:17" s="10" customForma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Q168" s="36"/>
    </row>
    <row r="169" spans="1:17" s="10" customForma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Q169" s="36"/>
    </row>
    <row r="170" spans="1:17" s="10" customForma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Q170" s="36"/>
    </row>
    <row r="171" spans="1:17" s="10" customForma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Q171" s="36"/>
    </row>
    <row r="172" spans="1:17" s="10" customForma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Q172" s="36"/>
    </row>
    <row r="173" spans="1:17" s="10" customForma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Q173" s="36"/>
    </row>
    <row r="174" spans="1:17" s="10" customForma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Q174" s="36"/>
    </row>
    <row r="175" spans="1:17" s="10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Q175" s="36"/>
    </row>
    <row r="176" spans="1:17" s="10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Q176" s="36"/>
    </row>
    <row r="177" spans="1:17" s="10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Q177" s="36"/>
    </row>
    <row r="178" spans="1:17" s="10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Q178" s="36"/>
    </row>
    <row r="179" spans="1:17" s="10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Q179" s="36"/>
    </row>
    <row r="180" spans="1:17" s="10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Q180" s="36"/>
    </row>
    <row r="181" spans="1:17" s="10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Q181" s="36"/>
    </row>
    <row r="182" spans="1:17" s="10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Q182" s="36"/>
    </row>
    <row r="183" spans="1:17" s="10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Q183" s="36"/>
    </row>
    <row r="184" spans="1:17" s="10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Q184" s="36"/>
    </row>
    <row r="185" spans="1:17" s="10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Q185" s="36"/>
    </row>
    <row r="186" spans="1:17" s="10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Q186" s="36"/>
    </row>
    <row r="187" spans="1:17" s="10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Q187" s="36"/>
    </row>
    <row r="188" spans="1:17" s="10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Q188" s="36"/>
    </row>
    <row r="189" spans="1:17" s="10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Q189" s="36"/>
    </row>
    <row r="190" spans="1:17" s="10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Q190" s="36"/>
    </row>
    <row r="191" spans="1:17" s="10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Q191" s="36"/>
    </row>
    <row r="192" spans="1:17" s="10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Q192" s="36"/>
    </row>
    <row r="193" spans="1:17" s="10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Q193" s="36"/>
    </row>
    <row r="194" spans="1:17" s="10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Q194" s="36"/>
    </row>
    <row r="195" spans="1:17" s="10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Q195" s="36"/>
    </row>
    <row r="196" spans="1:17" s="10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Q196" s="36"/>
    </row>
    <row r="197" spans="1:17" s="10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Q197" s="36"/>
    </row>
    <row r="198" spans="1:17" s="10" customForma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Q198" s="36"/>
    </row>
    <row r="199" spans="1:17" s="10" customForma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Q199" s="36"/>
    </row>
    <row r="200" spans="1:17" s="10" customForma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Q200" s="36"/>
    </row>
    <row r="201" spans="1:17" s="10" customForma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Q201" s="36"/>
    </row>
    <row r="202" spans="1:17" s="10" customForma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Q202" s="36"/>
    </row>
    <row r="203" spans="1:17" s="10" customForma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Q203" s="36"/>
    </row>
    <row r="204" spans="1:17" s="10" customForma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Q204" s="36"/>
    </row>
    <row r="205" spans="1:17" s="10" customForma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Q205" s="36"/>
    </row>
    <row r="206" spans="1:17" s="10" customForma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Q206" s="36"/>
    </row>
    <row r="207" spans="1:17" s="10" customForma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Q207" s="36"/>
    </row>
    <row r="208" spans="1:17" s="10" customForma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Q208" s="36"/>
    </row>
    <row r="209" spans="1:17" s="10" customForma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Q209" s="36"/>
    </row>
    <row r="210" spans="1:17" s="10" customForma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Q210" s="36"/>
    </row>
    <row r="211" spans="1:17" s="10" customForma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Q211" s="36"/>
    </row>
    <row r="212" spans="1:17" s="10" customForma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Q212" s="36"/>
    </row>
    <row r="213" spans="1:17" s="10" customForma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Q213" s="36"/>
    </row>
    <row r="214" spans="1:17" s="10" customForma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Q214" s="36"/>
    </row>
    <row r="215" spans="1:17" s="10" customForma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Q215" s="36"/>
    </row>
    <row r="216" spans="1:17" s="10" customForma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Q216" s="36"/>
    </row>
    <row r="217" spans="1:17" s="10" customForma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Q217" s="36"/>
    </row>
    <row r="218" spans="1:17" s="10" customForma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Q218" s="36"/>
    </row>
    <row r="219" spans="1:17" s="10" customForma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Q219" s="36"/>
    </row>
    <row r="220" spans="1:17" s="10" customForma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Q220" s="36"/>
    </row>
    <row r="221" spans="1:17" s="10" customForma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Q221" s="36"/>
    </row>
    <row r="222" spans="1:17" s="10" customForma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Q222" s="36"/>
    </row>
    <row r="223" spans="1:17" s="10" customForma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Q223" s="36"/>
    </row>
    <row r="224" spans="1:17" s="10" customForma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Q224" s="36"/>
    </row>
    <row r="225" spans="1:17" s="10" customForma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Q225" s="36"/>
    </row>
    <row r="226" spans="1:17" s="10" customForma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Q226" s="36"/>
    </row>
    <row r="227" spans="1:17" s="10" customForma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Q227" s="36"/>
    </row>
    <row r="228" spans="1:17" s="10" customForma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Q228" s="36"/>
    </row>
    <row r="229" spans="1:17" s="10" customForma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Q229" s="36"/>
    </row>
  </sheetData>
  <sortState ref="B14:AD17">
    <sortCondition descending="1" ref="M14:M17"/>
  </sortState>
  <mergeCells count="3">
    <mergeCell ref="A5:Q5"/>
    <mergeCell ref="A10:Q10"/>
    <mergeCell ref="A12:Q12"/>
  </mergeCells>
  <phoneticPr fontId="2" type="noConversion"/>
  <pageMargins left="0.19685039370078741" right="0.19685039370078741" top="0.42" bottom="0.43" header="0.51181102362204722" footer="0.51181102362204722"/>
  <pageSetup paperSize="9" scale="4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  <pageSetUpPr fitToPage="1"/>
  </sheetPr>
  <dimension ref="A1:Q241"/>
  <sheetViews>
    <sheetView tabSelected="1" view="pageBreakPreview" zoomScale="92" zoomScaleNormal="70" zoomScaleSheetLayoutView="92" workbookViewId="0">
      <selection activeCell="C68" sqref="C68"/>
    </sheetView>
  </sheetViews>
  <sheetFormatPr defaultColWidth="15.7109375" defaultRowHeight="15.75" x14ac:dyDescent="0.25"/>
  <cols>
    <col min="1" max="1" width="4.28515625" style="1" customWidth="1"/>
    <col min="2" max="2" width="18.28515625" style="1" customWidth="1"/>
    <col min="3" max="3" width="12.5703125" style="1" bestFit="1" customWidth="1"/>
    <col min="4" max="4" width="14.85546875" style="1" bestFit="1" customWidth="1"/>
    <col min="5" max="5" width="10.85546875" style="1" bestFit="1" customWidth="1"/>
    <col min="6" max="6" width="11.5703125" style="1" bestFit="1" customWidth="1"/>
    <col min="7" max="7" width="7.7109375" style="1" bestFit="1" customWidth="1"/>
    <col min="8" max="8" width="14.7109375" style="1" bestFit="1" customWidth="1"/>
    <col min="9" max="9" width="16.42578125" style="1" bestFit="1" customWidth="1"/>
    <col min="10" max="10" width="8.42578125" style="1" bestFit="1" customWidth="1"/>
    <col min="11" max="11" width="19" style="1" bestFit="1" customWidth="1"/>
    <col min="12" max="12" width="17.85546875" style="1" bestFit="1" customWidth="1"/>
    <col min="13" max="13" width="8.42578125" style="1" bestFit="1" customWidth="1"/>
    <col min="14" max="14" width="21.28515625" style="1" customWidth="1"/>
    <col min="15" max="15" width="14.140625" style="1" bestFit="1" customWidth="1"/>
    <col min="16" max="16" width="12" style="50" bestFit="1" customWidth="1"/>
    <col min="17" max="17" width="12.5703125" style="1" customWidth="1"/>
    <col min="18" max="20" width="15.7109375" style="13" customWidth="1"/>
    <col min="21" max="16384" width="15.7109375" style="13"/>
  </cols>
  <sheetData>
    <row r="1" spans="1:17" ht="16.5" customHeight="1" x14ac:dyDescent="0.25"/>
    <row r="2" spans="1:17" s="39" customFormat="1" ht="18" customHeight="1" x14ac:dyDescent="0.3">
      <c r="A2" s="14"/>
      <c r="B2" s="15" t="s">
        <v>4</v>
      </c>
      <c r="C2" s="14"/>
      <c r="D2" s="16"/>
      <c r="E2" s="14"/>
      <c r="F2" s="14"/>
      <c r="G2" s="14"/>
      <c r="H2" s="14"/>
      <c r="I2" s="14"/>
      <c r="J2" s="14"/>
      <c r="K2" s="17"/>
      <c r="L2" s="14"/>
      <c r="M2" s="14"/>
      <c r="N2" s="14"/>
      <c r="O2" s="14"/>
      <c r="P2" s="18"/>
      <c r="Q2" s="1"/>
    </row>
    <row r="3" spans="1:17" s="39" customFormat="1" ht="18" customHeight="1" x14ac:dyDescent="0.25">
      <c r="A3" s="14"/>
      <c r="B3" s="20"/>
      <c r="C3" s="14"/>
      <c r="D3" s="14"/>
      <c r="E3" s="14"/>
      <c r="F3" s="14"/>
      <c r="G3" s="14"/>
      <c r="H3" s="14"/>
      <c r="I3" s="14"/>
      <c r="J3" s="14"/>
      <c r="K3" s="17"/>
      <c r="L3" s="14"/>
      <c r="M3" s="21"/>
      <c r="N3" s="14"/>
      <c r="O3" s="14"/>
      <c r="P3" s="17"/>
      <c r="Q3" s="51"/>
    </row>
    <row r="4" spans="1:17" s="43" customFormat="1" ht="84" customHeight="1" x14ac:dyDescent="0.2">
      <c r="A4" s="7"/>
      <c r="B4" s="24" t="s">
        <v>49</v>
      </c>
      <c r="C4" s="25" t="s">
        <v>17</v>
      </c>
      <c r="D4" s="26" t="s">
        <v>27</v>
      </c>
      <c r="E4" s="25" t="s">
        <v>12</v>
      </c>
      <c r="F4" s="25" t="s">
        <v>16</v>
      </c>
      <c r="G4" s="25" t="s">
        <v>14</v>
      </c>
      <c r="H4" s="25" t="s">
        <v>15</v>
      </c>
      <c r="I4" s="27" t="s">
        <v>20</v>
      </c>
      <c r="J4" s="25" t="s">
        <v>7</v>
      </c>
      <c r="K4" s="24" t="s">
        <v>22</v>
      </c>
      <c r="L4" s="24" t="s">
        <v>23</v>
      </c>
      <c r="M4" s="24" t="s">
        <v>24</v>
      </c>
      <c r="N4" s="24" t="s">
        <v>25</v>
      </c>
      <c r="O4" s="24" t="s">
        <v>6</v>
      </c>
      <c r="P4" s="26" t="s">
        <v>26</v>
      </c>
      <c r="Q4" s="26" t="s">
        <v>38</v>
      </c>
    </row>
    <row r="5" spans="1:17" s="2" customFormat="1" ht="19.5" customHeight="1" x14ac:dyDescent="0.25">
      <c r="A5" s="11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x14ac:dyDescent="0.2">
      <c r="A6" s="3">
        <v>1</v>
      </c>
      <c r="B6" s="3">
        <v>4091310</v>
      </c>
      <c r="C6" s="3">
        <v>40</v>
      </c>
      <c r="D6" s="3"/>
      <c r="E6" s="3">
        <v>46</v>
      </c>
      <c r="F6" s="3"/>
      <c r="G6" s="3"/>
      <c r="H6" s="3"/>
      <c r="I6" s="3"/>
      <c r="J6" s="3">
        <v>61</v>
      </c>
      <c r="K6" s="3">
        <f>SUM(C6:J6)</f>
        <v>147</v>
      </c>
      <c r="L6" s="3"/>
      <c r="M6" s="3">
        <f>K6+L6</f>
        <v>147</v>
      </c>
      <c r="N6" s="3"/>
      <c r="O6" s="3" t="s">
        <v>42</v>
      </c>
      <c r="P6" s="3">
        <v>3</v>
      </c>
      <c r="Q6" s="6"/>
    </row>
    <row r="7" spans="1:17" s="4" customFormat="1" ht="15.75" customHeight="1" x14ac:dyDescent="0.2">
      <c r="A7" s="3">
        <v>2</v>
      </c>
      <c r="B7" s="3">
        <v>4415511</v>
      </c>
      <c r="C7" s="3"/>
      <c r="D7" s="3" t="s">
        <v>40</v>
      </c>
      <c r="E7" s="3"/>
      <c r="F7" s="3"/>
      <c r="G7" s="3"/>
      <c r="H7" s="3"/>
      <c r="I7" s="3" t="s">
        <v>40</v>
      </c>
      <c r="J7" s="3" t="s">
        <v>47</v>
      </c>
      <c r="K7" s="3">
        <f>SUM(C7:J7)</f>
        <v>0</v>
      </c>
      <c r="L7" s="3"/>
      <c r="M7" s="3">
        <f>K7+L7</f>
        <v>0</v>
      </c>
      <c r="N7" s="3"/>
      <c r="O7" s="3" t="s">
        <v>43</v>
      </c>
      <c r="P7" s="3">
        <v>1</v>
      </c>
      <c r="Q7" s="6"/>
    </row>
    <row r="8" spans="1:17" s="4" customFormat="1" x14ac:dyDescent="0.2">
      <c r="A8" s="7">
        <v>3</v>
      </c>
      <c r="B8" s="7">
        <v>3603408</v>
      </c>
      <c r="C8" s="7" t="s">
        <v>40</v>
      </c>
      <c r="D8" s="7"/>
      <c r="E8" s="7" t="s">
        <v>40</v>
      </c>
      <c r="F8" s="7"/>
      <c r="G8" s="7"/>
      <c r="H8" s="7"/>
      <c r="I8" s="7"/>
      <c r="J8" s="7">
        <v>43</v>
      </c>
      <c r="K8" s="7">
        <f>SUM(C8:J8)</f>
        <v>43</v>
      </c>
      <c r="L8" s="7"/>
      <c r="M8" s="7">
        <f>K8+L8</f>
        <v>43</v>
      </c>
      <c r="N8" s="7"/>
      <c r="O8" s="7" t="s">
        <v>43</v>
      </c>
      <c r="P8" s="7">
        <v>2</v>
      </c>
      <c r="Q8" s="8"/>
    </row>
    <row r="9" spans="1:17" s="4" customFormat="1" x14ac:dyDescent="0.2">
      <c r="A9" s="3">
        <v>4</v>
      </c>
      <c r="B9" s="3">
        <v>4749936</v>
      </c>
      <c r="C9" s="3"/>
      <c r="D9" s="3" t="s">
        <v>40</v>
      </c>
      <c r="E9" s="3"/>
      <c r="F9" s="3"/>
      <c r="G9" s="3"/>
      <c r="H9" s="3"/>
      <c r="I9" s="3" t="s">
        <v>40</v>
      </c>
      <c r="J9" s="3" t="s">
        <v>40</v>
      </c>
      <c r="K9" s="3">
        <f>SUM(C9:J9)</f>
        <v>0</v>
      </c>
      <c r="L9" s="3">
        <v>5</v>
      </c>
      <c r="M9" s="3">
        <f>K9+L9</f>
        <v>5</v>
      </c>
      <c r="N9" s="3"/>
      <c r="O9" s="3" t="s">
        <v>41</v>
      </c>
      <c r="P9" s="3">
        <v>1</v>
      </c>
      <c r="Q9" s="3"/>
    </row>
    <row r="10" spans="1:17" s="4" customFormat="1" ht="19.5" customHeight="1" x14ac:dyDescent="0.2">
      <c r="A10" s="29" t="s">
        <v>31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</row>
    <row r="11" spans="1:17" s="4" customFormat="1" ht="18" customHeight="1" x14ac:dyDescent="0.2">
      <c r="A11" s="3">
        <v>1</v>
      </c>
      <c r="B11" s="3">
        <v>4584982</v>
      </c>
      <c r="C11" s="3"/>
      <c r="D11" s="3"/>
      <c r="E11" s="3">
        <v>41</v>
      </c>
      <c r="F11" s="3">
        <v>58</v>
      </c>
      <c r="G11" s="3"/>
      <c r="H11" s="3"/>
      <c r="I11" s="3"/>
      <c r="J11" s="3">
        <v>49</v>
      </c>
      <c r="K11" s="3">
        <f>SUM(C11:J11)</f>
        <v>148</v>
      </c>
      <c r="L11" s="3">
        <v>3</v>
      </c>
      <c r="M11" s="3">
        <f>K11+L11</f>
        <v>151</v>
      </c>
      <c r="N11" s="3"/>
      <c r="O11" s="3" t="s">
        <v>42</v>
      </c>
      <c r="P11" s="3">
        <v>1</v>
      </c>
      <c r="Q11" s="6"/>
    </row>
    <row r="12" spans="1:17" s="4" customFormat="1" ht="19.5" customHeight="1" x14ac:dyDescent="0.2">
      <c r="A12" s="11" t="s">
        <v>33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8"/>
    </row>
    <row r="13" spans="1:17" s="4" customFormat="1" ht="15.75" customHeight="1" x14ac:dyDescent="0.2">
      <c r="A13" s="3">
        <v>1</v>
      </c>
      <c r="B13" s="3">
        <v>3758471</v>
      </c>
      <c r="C13" s="3"/>
      <c r="D13" s="3" t="s">
        <v>40</v>
      </c>
      <c r="E13" s="3"/>
      <c r="F13" s="3"/>
      <c r="G13" s="3"/>
      <c r="H13" s="3"/>
      <c r="I13" s="3" t="s">
        <v>40</v>
      </c>
      <c r="J13" s="3" t="s">
        <v>40</v>
      </c>
      <c r="K13" s="3">
        <f t="shared" ref="K13:K39" si="0">SUM(C13:J13)</f>
        <v>0</v>
      </c>
      <c r="L13" s="3"/>
      <c r="M13" s="3">
        <f t="shared" ref="M13:M39" si="1">K13+L13</f>
        <v>0</v>
      </c>
      <c r="N13" s="3"/>
      <c r="O13" s="3" t="s">
        <v>41</v>
      </c>
      <c r="P13" s="3">
        <v>3</v>
      </c>
      <c r="Q13" s="6"/>
    </row>
    <row r="14" spans="1:17" s="4" customFormat="1" ht="15.75" customHeight="1" x14ac:dyDescent="0.2">
      <c r="A14" s="3">
        <v>2</v>
      </c>
      <c r="B14" s="3">
        <v>4028528</v>
      </c>
      <c r="C14" s="3"/>
      <c r="D14" s="3" t="s">
        <v>40</v>
      </c>
      <c r="E14" s="3"/>
      <c r="F14" s="3"/>
      <c r="G14" s="3"/>
      <c r="H14" s="3"/>
      <c r="I14" s="3" t="s">
        <v>40</v>
      </c>
      <c r="J14" s="3" t="s">
        <v>40</v>
      </c>
      <c r="K14" s="3">
        <f t="shared" si="0"/>
        <v>0</v>
      </c>
      <c r="L14" s="3"/>
      <c r="M14" s="3">
        <f t="shared" si="1"/>
        <v>0</v>
      </c>
      <c r="N14" s="3"/>
      <c r="O14" s="3" t="s">
        <v>41</v>
      </c>
      <c r="P14" s="3">
        <v>1</v>
      </c>
      <c r="Q14" s="6"/>
    </row>
    <row r="15" spans="1:17" s="4" customFormat="1" ht="15.75" customHeight="1" x14ac:dyDescent="0.2">
      <c r="A15" s="3">
        <v>3</v>
      </c>
      <c r="B15" s="3">
        <v>4036140</v>
      </c>
      <c r="C15" s="3">
        <v>52</v>
      </c>
      <c r="D15" s="3"/>
      <c r="E15" s="3">
        <v>56</v>
      </c>
      <c r="F15" s="3"/>
      <c r="G15" s="3"/>
      <c r="H15" s="3"/>
      <c r="I15" s="3"/>
      <c r="J15" s="3">
        <v>51</v>
      </c>
      <c r="K15" s="3">
        <f t="shared" si="0"/>
        <v>159</v>
      </c>
      <c r="L15" s="3">
        <v>3</v>
      </c>
      <c r="M15" s="3">
        <f t="shared" si="1"/>
        <v>162</v>
      </c>
      <c r="N15" s="3"/>
      <c r="O15" s="3" t="s">
        <v>42</v>
      </c>
      <c r="P15" s="3">
        <v>1</v>
      </c>
      <c r="Q15" s="6"/>
    </row>
    <row r="16" spans="1:17" s="4" customFormat="1" ht="15.75" customHeight="1" x14ac:dyDescent="0.2">
      <c r="A16" s="3">
        <v>4</v>
      </c>
      <c r="B16" s="3">
        <v>4031224</v>
      </c>
      <c r="C16" s="3">
        <v>46</v>
      </c>
      <c r="D16" s="3"/>
      <c r="E16" s="3">
        <v>48</v>
      </c>
      <c r="F16" s="3"/>
      <c r="G16" s="3"/>
      <c r="H16" s="3"/>
      <c r="I16" s="3"/>
      <c r="J16" s="3">
        <v>49</v>
      </c>
      <c r="K16" s="3">
        <f t="shared" si="0"/>
        <v>143</v>
      </c>
      <c r="L16" s="3"/>
      <c r="M16" s="3">
        <f t="shared" si="1"/>
        <v>143</v>
      </c>
      <c r="N16" s="3"/>
      <c r="O16" s="3" t="s">
        <v>42</v>
      </c>
      <c r="P16" s="3">
        <v>1</v>
      </c>
      <c r="Q16" s="6"/>
    </row>
    <row r="17" spans="1:17" s="4" customFormat="1" ht="15.75" customHeight="1" x14ac:dyDescent="0.2">
      <c r="A17" s="3">
        <v>5</v>
      </c>
      <c r="B17" s="3">
        <v>4002755</v>
      </c>
      <c r="C17" s="3"/>
      <c r="D17" s="3"/>
      <c r="E17" s="3">
        <v>56</v>
      </c>
      <c r="F17" s="3"/>
      <c r="G17" s="3">
        <v>44</v>
      </c>
      <c r="H17" s="3"/>
      <c r="I17" s="3"/>
      <c r="J17" s="3">
        <v>46</v>
      </c>
      <c r="K17" s="3">
        <f t="shared" si="0"/>
        <v>146</v>
      </c>
      <c r="L17" s="3"/>
      <c r="M17" s="3">
        <f t="shared" si="1"/>
        <v>146</v>
      </c>
      <c r="N17" s="3"/>
      <c r="O17" s="3" t="s">
        <v>42</v>
      </c>
      <c r="P17" s="3">
        <v>1</v>
      </c>
      <c r="Q17" s="6"/>
    </row>
    <row r="18" spans="1:17" s="4" customFormat="1" ht="15.75" customHeight="1" x14ac:dyDescent="0.2">
      <c r="A18" s="3">
        <v>6</v>
      </c>
      <c r="B18" s="3">
        <v>4047219</v>
      </c>
      <c r="C18" s="3">
        <v>34</v>
      </c>
      <c r="D18" s="3"/>
      <c r="E18" s="3">
        <v>38</v>
      </c>
      <c r="F18" s="3"/>
      <c r="G18" s="3"/>
      <c r="H18" s="3"/>
      <c r="I18" s="3"/>
      <c r="J18" s="3">
        <v>55</v>
      </c>
      <c r="K18" s="3">
        <f t="shared" si="0"/>
        <v>127</v>
      </c>
      <c r="L18" s="3"/>
      <c r="M18" s="3">
        <f t="shared" si="1"/>
        <v>127</v>
      </c>
      <c r="N18" s="3"/>
      <c r="O18" s="3" t="s">
        <v>42</v>
      </c>
      <c r="P18" s="6">
        <v>2</v>
      </c>
      <c r="Q18" s="5"/>
    </row>
    <row r="19" spans="1:17" s="10" customFormat="1" ht="15.75" customHeight="1" x14ac:dyDescent="0.2">
      <c r="A19" s="3">
        <v>7</v>
      </c>
      <c r="B19" s="3">
        <v>4106438</v>
      </c>
      <c r="C19" s="3">
        <v>46</v>
      </c>
      <c r="D19" s="3"/>
      <c r="E19" s="3">
        <v>40</v>
      </c>
      <c r="F19" s="3"/>
      <c r="G19" s="3"/>
      <c r="H19" s="3"/>
      <c r="I19" s="3"/>
      <c r="J19" s="3">
        <v>83</v>
      </c>
      <c r="K19" s="3">
        <f t="shared" si="0"/>
        <v>169</v>
      </c>
      <c r="L19" s="3"/>
      <c r="M19" s="3">
        <f t="shared" si="1"/>
        <v>169</v>
      </c>
      <c r="N19" s="3"/>
      <c r="O19" s="3" t="s">
        <v>42</v>
      </c>
      <c r="P19" s="6">
        <v>2</v>
      </c>
      <c r="Q19" s="5"/>
    </row>
    <row r="20" spans="1:17" s="4" customFormat="1" x14ac:dyDescent="0.2">
      <c r="A20" s="3">
        <v>8</v>
      </c>
      <c r="B20" s="3">
        <v>4091310</v>
      </c>
      <c r="C20" s="3">
        <v>40</v>
      </c>
      <c r="D20" s="3"/>
      <c r="E20" s="3">
        <v>46</v>
      </c>
      <c r="F20" s="3"/>
      <c r="G20" s="3"/>
      <c r="H20" s="3"/>
      <c r="I20" s="3"/>
      <c r="J20" s="3">
        <v>61</v>
      </c>
      <c r="K20" s="3">
        <f t="shared" si="0"/>
        <v>147</v>
      </c>
      <c r="L20" s="3"/>
      <c r="M20" s="3">
        <f t="shared" si="1"/>
        <v>147</v>
      </c>
      <c r="N20" s="3"/>
      <c r="O20" s="3" t="s">
        <v>42</v>
      </c>
      <c r="P20" s="3">
        <v>3</v>
      </c>
      <c r="Q20" s="6"/>
    </row>
    <row r="21" spans="1:17" s="4" customFormat="1" ht="15.75" customHeight="1" x14ac:dyDescent="0.2">
      <c r="A21" s="3">
        <v>9</v>
      </c>
      <c r="B21" s="3">
        <v>4035613</v>
      </c>
      <c r="C21" s="3"/>
      <c r="D21" s="3" t="s">
        <v>40</v>
      </c>
      <c r="E21" s="3"/>
      <c r="F21" s="3"/>
      <c r="G21" s="3"/>
      <c r="H21" s="3"/>
      <c r="I21" s="3" t="s">
        <v>40</v>
      </c>
      <c r="J21" s="3" t="s">
        <v>40</v>
      </c>
      <c r="K21" s="3">
        <f t="shared" si="0"/>
        <v>0</v>
      </c>
      <c r="L21" s="3"/>
      <c r="M21" s="3">
        <f t="shared" si="1"/>
        <v>0</v>
      </c>
      <c r="N21" s="3"/>
      <c r="O21" s="3" t="s">
        <v>41</v>
      </c>
      <c r="P21" s="3">
        <v>1</v>
      </c>
      <c r="Q21" s="6" t="s">
        <v>46</v>
      </c>
    </row>
    <row r="22" spans="1:17" s="4" customFormat="1" ht="15.75" customHeight="1" x14ac:dyDescent="0.2">
      <c r="A22" s="3">
        <v>10</v>
      </c>
      <c r="B22" s="3">
        <v>4169845</v>
      </c>
      <c r="C22" s="3"/>
      <c r="D22" s="3"/>
      <c r="E22" s="3">
        <v>40</v>
      </c>
      <c r="F22" s="3">
        <v>55</v>
      </c>
      <c r="G22" s="3"/>
      <c r="H22" s="3"/>
      <c r="I22" s="3"/>
      <c r="J22" s="3">
        <v>69</v>
      </c>
      <c r="K22" s="3">
        <f t="shared" si="0"/>
        <v>164</v>
      </c>
      <c r="L22" s="3"/>
      <c r="M22" s="3">
        <f t="shared" si="1"/>
        <v>164</v>
      </c>
      <c r="N22" s="3"/>
      <c r="O22" s="3" t="s">
        <v>42</v>
      </c>
      <c r="P22" s="6">
        <v>1</v>
      </c>
      <c r="Q22" s="5"/>
    </row>
    <row r="23" spans="1:17" s="4" customFormat="1" ht="15.75" customHeight="1" x14ac:dyDescent="0.2">
      <c r="A23" s="3">
        <v>11</v>
      </c>
      <c r="B23" s="3">
        <v>4072963</v>
      </c>
      <c r="C23" s="3"/>
      <c r="D23" s="3" t="s">
        <v>40</v>
      </c>
      <c r="E23" s="3"/>
      <c r="F23" s="3"/>
      <c r="G23" s="3"/>
      <c r="H23" s="3"/>
      <c r="I23" s="3" t="s">
        <v>40</v>
      </c>
      <c r="J23" s="3" t="s">
        <v>40</v>
      </c>
      <c r="K23" s="3">
        <f t="shared" si="0"/>
        <v>0</v>
      </c>
      <c r="L23" s="3"/>
      <c r="M23" s="3">
        <f t="shared" si="1"/>
        <v>0</v>
      </c>
      <c r="N23" s="3"/>
      <c r="O23" s="3" t="s">
        <v>41</v>
      </c>
      <c r="P23" s="3">
        <v>2</v>
      </c>
      <c r="Q23" s="6"/>
    </row>
    <row r="24" spans="1:17" s="10" customFormat="1" ht="15.75" customHeight="1" x14ac:dyDescent="0.2">
      <c r="A24" s="3">
        <v>12</v>
      </c>
      <c r="B24" s="3">
        <v>4172063</v>
      </c>
      <c r="C24" s="3">
        <v>80</v>
      </c>
      <c r="D24" s="3"/>
      <c r="E24" s="3">
        <v>76</v>
      </c>
      <c r="F24" s="3"/>
      <c r="G24" s="3"/>
      <c r="H24" s="3"/>
      <c r="I24" s="3"/>
      <c r="J24" s="3">
        <v>83</v>
      </c>
      <c r="K24" s="3">
        <f t="shared" si="0"/>
        <v>239</v>
      </c>
      <c r="L24" s="3">
        <v>6</v>
      </c>
      <c r="M24" s="3">
        <f t="shared" si="1"/>
        <v>245</v>
      </c>
      <c r="N24" s="3"/>
      <c r="O24" s="3" t="s">
        <v>42</v>
      </c>
      <c r="P24" s="6">
        <v>1</v>
      </c>
      <c r="Q24" s="5"/>
    </row>
    <row r="25" spans="1:17" s="10" customFormat="1" ht="15.75" customHeight="1" x14ac:dyDescent="0.2">
      <c r="A25" s="3">
        <v>13</v>
      </c>
      <c r="B25" s="3">
        <v>4207610</v>
      </c>
      <c r="C25" s="3"/>
      <c r="D25" s="3" t="s">
        <v>40</v>
      </c>
      <c r="E25" s="3"/>
      <c r="F25" s="3"/>
      <c r="G25" s="3"/>
      <c r="H25" s="3"/>
      <c r="I25" s="3" t="s">
        <v>40</v>
      </c>
      <c r="J25" s="3" t="s">
        <v>40</v>
      </c>
      <c r="K25" s="3">
        <f t="shared" si="0"/>
        <v>0</v>
      </c>
      <c r="L25" s="3"/>
      <c r="M25" s="3">
        <f t="shared" si="1"/>
        <v>0</v>
      </c>
      <c r="N25" s="3"/>
      <c r="O25" s="3" t="s">
        <v>41</v>
      </c>
      <c r="P25" s="3">
        <v>3</v>
      </c>
      <c r="Q25" s="6"/>
    </row>
    <row r="26" spans="1:17" s="4" customFormat="1" x14ac:dyDescent="0.2">
      <c r="A26" s="3">
        <v>14</v>
      </c>
      <c r="B26" s="3">
        <v>4158459</v>
      </c>
      <c r="C26" s="3">
        <v>40</v>
      </c>
      <c r="D26" s="3"/>
      <c r="E26" s="3">
        <v>70</v>
      </c>
      <c r="F26" s="3"/>
      <c r="G26" s="3"/>
      <c r="H26" s="3"/>
      <c r="I26" s="3"/>
      <c r="J26" s="3">
        <v>55</v>
      </c>
      <c r="K26" s="3">
        <f t="shared" si="0"/>
        <v>165</v>
      </c>
      <c r="L26" s="3"/>
      <c r="M26" s="3">
        <f t="shared" si="1"/>
        <v>165</v>
      </c>
      <c r="N26" s="3"/>
      <c r="O26" s="3" t="s">
        <v>42</v>
      </c>
      <c r="P26" s="6">
        <v>2</v>
      </c>
      <c r="Q26" s="5"/>
    </row>
    <row r="27" spans="1:17" s="10" customFormat="1" ht="18" customHeight="1" x14ac:dyDescent="0.2">
      <c r="A27" s="3">
        <v>15</v>
      </c>
      <c r="B27" s="3">
        <v>4121785</v>
      </c>
      <c r="C27" s="3"/>
      <c r="D27" s="3" t="s">
        <v>40</v>
      </c>
      <c r="E27" s="3"/>
      <c r="F27" s="3"/>
      <c r="G27" s="3"/>
      <c r="H27" s="3"/>
      <c r="I27" s="3" t="s">
        <v>40</v>
      </c>
      <c r="J27" s="3" t="s">
        <v>40</v>
      </c>
      <c r="K27" s="3">
        <f t="shared" si="0"/>
        <v>0</v>
      </c>
      <c r="L27" s="3"/>
      <c r="M27" s="3">
        <f t="shared" si="1"/>
        <v>0</v>
      </c>
      <c r="N27" s="3"/>
      <c r="O27" s="3" t="s">
        <v>41</v>
      </c>
      <c r="P27" s="3">
        <v>1</v>
      </c>
      <c r="Q27" s="6"/>
    </row>
    <row r="28" spans="1:17" s="4" customFormat="1" ht="15.75" customHeight="1" x14ac:dyDescent="0.2">
      <c r="A28" s="3">
        <v>16</v>
      </c>
      <c r="B28" s="3">
        <v>4435151</v>
      </c>
      <c r="C28" s="3"/>
      <c r="D28" s="3" t="s">
        <v>40</v>
      </c>
      <c r="E28" s="3"/>
      <c r="F28" s="3"/>
      <c r="G28" s="3"/>
      <c r="H28" s="3"/>
      <c r="I28" s="3" t="s">
        <v>40</v>
      </c>
      <c r="J28" s="3">
        <v>36</v>
      </c>
      <c r="K28" s="3">
        <f t="shared" si="0"/>
        <v>36</v>
      </c>
      <c r="L28" s="3"/>
      <c r="M28" s="3">
        <f t="shared" si="1"/>
        <v>36</v>
      </c>
      <c r="N28" s="3"/>
      <c r="O28" s="3" t="s">
        <v>41</v>
      </c>
      <c r="P28" s="3">
        <v>1</v>
      </c>
      <c r="Q28" s="6"/>
    </row>
    <row r="29" spans="1:17" s="10" customFormat="1" x14ac:dyDescent="0.2">
      <c r="A29" s="3">
        <v>17</v>
      </c>
      <c r="B29" s="3">
        <v>4436398</v>
      </c>
      <c r="C29" s="3"/>
      <c r="D29" s="3" t="s">
        <v>40</v>
      </c>
      <c r="E29" s="3"/>
      <c r="F29" s="3"/>
      <c r="G29" s="3"/>
      <c r="H29" s="3"/>
      <c r="I29" s="3" t="s">
        <v>40</v>
      </c>
      <c r="J29" s="3" t="s">
        <v>40</v>
      </c>
      <c r="K29" s="3">
        <f t="shared" si="0"/>
        <v>0</v>
      </c>
      <c r="L29" s="3"/>
      <c r="M29" s="3">
        <f t="shared" si="1"/>
        <v>0</v>
      </c>
      <c r="N29" s="3"/>
      <c r="O29" s="3" t="s">
        <v>41</v>
      </c>
      <c r="P29" s="3">
        <v>4</v>
      </c>
      <c r="Q29" s="6"/>
    </row>
    <row r="30" spans="1:17" s="4" customFormat="1" x14ac:dyDescent="0.2">
      <c r="A30" s="3">
        <v>18</v>
      </c>
      <c r="B30" s="36">
        <v>4455126</v>
      </c>
      <c r="C30" s="3"/>
      <c r="D30" s="3"/>
      <c r="E30" s="3">
        <v>38</v>
      </c>
      <c r="F30" s="3">
        <v>49</v>
      </c>
      <c r="G30" s="3"/>
      <c r="H30" s="3"/>
      <c r="I30" s="3"/>
      <c r="J30" s="3">
        <v>36</v>
      </c>
      <c r="K30" s="3">
        <f t="shared" si="0"/>
        <v>123</v>
      </c>
      <c r="L30" s="3"/>
      <c r="M30" s="3">
        <f t="shared" si="1"/>
        <v>123</v>
      </c>
      <c r="N30" s="3"/>
      <c r="O30" s="3" t="s">
        <v>42</v>
      </c>
      <c r="P30" s="3">
        <v>1</v>
      </c>
      <c r="Q30" s="6"/>
    </row>
    <row r="31" spans="1:17" s="4" customFormat="1" ht="19.5" customHeight="1" x14ac:dyDescent="0.2">
      <c r="A31" s="3">
        <v>19</v>
      </c>
      <c r="B31" s="3">
        <v>4468738</v>
      </c>
      <c r="C31" s="3"/>
      <c r="D31" s="3" t="s">
        <v>40</v>
      </c>
      <c r="E31" s="3"/>
      <c r="F31" s="3"/>
      <c r="G31" s="3"/>
      <c r="H31" s="3"/>
      <c r="I31" s="3" t="s">
        <v>40</v>
      </c>
      <c r="J31" s="3" t="s">
        <v>40</v>
      </c>
      <c r="K31" s="3">
        <f t="shared" si="0"/>
        <v>0</v>
      </c>
      <c r="L31" s="3"/>
      <c r="M31" s="3">
        <f t="shared" si="1"/>
        <v>0</v>
      </c>
      <c r="N31" s="3"/>
      <c r="O31" s="3" t="s">
        <v>41</v>
      </c>
      <c r="P31" s="3">
        <v>1</v>
      </c>
      <c r="Q31" s="6"/>
    </row>
    <row r="32" spans="1:17" s="10" customFormat="1" x14ac:dyDescent="0.2">
      <c r="A32" s="3">
        <v>20</v>
      </c>
      <c r="B32" s="3">
        <v>4466473</v>
      </c>
      <c r="C32" s="3"/>
      <c r="D32" s="3" t="s">
        <v>40</v>
      </c>
      <c r="E32" s="3"/>
      <c r="F32" s="3"/>
      <c r="G32" s="3"/>
      <c r="H32" s="3"/>
      <c r="I32" s="3" t="s">
        <v>40</v>
      </c>
      <c r="J32" s="3" t="s">
        <v>40</v>
      </c>
      <c r="K32" s="3">
        <f t="shared" si="0"/>
        <v>0</v>
      </c>
      <c r="L32" s="3"/>
      <c r="M32" s="3">
        <f t="shared" si="1"/>
        <v>0</v>
      </c>
      <c r="N32" s="3"/>
      <c r="O32" s="3" t="s">
        <v>41</v>
      </c>
      <c r="P32" s="3">
        <v>4</v>
      </c>
      <c r="Q32" s="6"/>
    </row>
    <row r="33" spans="1:17" s="10" customFormat="1" ht="15" customHeight="1" x14ac:dyDescent="0.2">
      <c r="A33" s="3">
        <v>21</v>
      </c>
      <c r="B33" s="3">
        <v>3763372</v>
      </c>
      <c r="C33" s="3">
        <v>64</v>
      </c>
      <c r="D33" s="3"/>
      <c r="E33" s="3">
        <v>36</v>
      </c>
      <c r="F33" s="3"/>
      <c r="G33" s="3"/>
      <c r="H33" s="3"/>
      <c r="I33" s="3"/>
      <c r="J33" s="3">
        <v>63</v>
      </c>
      <c r="K33" s="3">
        <f t="shared" si="0"/>
        <v>163</v>
      </c>
      <c r="L33" s="3">
        <v>3</v>
      </c>
      <c r="M33" s="3">
        <f t="shared" si="1"/>
        <v>166</v>
      </c>
      <c r="N33" s="3"/>
      <c r="O33" s="3" t="s">
        <v>42</v>
      </c>
      <c r="P33" s="6">
        <v>2</v>
      </c>
      <c r="Q33" s="5"/>
    </row>
    <row r="34" spans="1:17" s="4" customFormat="1" x14ac:dyDescent="0.2">
      <c r="A34" s="3">
        <v>22</v>
      </c>
      <c r="B34" s="3">
        <v>4517299</v>
      </c>
      <c r="C34" s="3"/>
      <c r="D34" s="3" t="s">
        <v>40</v>
      </c>
      <c r="E34" s="3"/>
      <c r="F34" s="3"/>
      <c r="G34" s="3"/>
      <c r="H34" s="3"/>
      <c r="I34" s="3" t="s">
        <v>40</v>
      </c>
      <c r="J34" s="3" t="s">
        <v>40</v>
      </c>
      <c r="K34" s="3">
        <f t="shared" si="0"/>
        <v>0</v>
      </c>
      <c r="L34" s="3"/>
      <c r="M34" s="3">
        <f t="shared" si="1"/>
        <v>0</v>
      </c>
      <c r="N34" s="3"/>
      <c r="O34" s="3" t="s">
        <v>41</v>
      </c>
      <c r="P34" s="3">
        <v>1</v>
      </c>
      <c r="Q34" s="6"/>
    </row>
    <row r="35" spans="1:17" s="4" customFormat="1" x14ac:dyDescent="0.2">
      <c r="A35" s="3">
        <v>23</v>
      </c>
      <c r="B35" s="3">
        <v>4517298</v>
      </c>
      <c r="C35" s="3"/>
      <c r="D35" s="3" t="s">
        <v>40</v>
      </c>
      <c r="E35" s="3"/>
      <c r="F35" s="3"/>
      <c r="G35" s="3"/>
      <c r="H35" s="3"/>
      <c r="I35" s="3" t="s">
        <v>40</v>
      </c>
      <c r="J35" s="3" t="s">
        <v>40</v>
      </c>
      <c r="K35" s="3">
        <f t="shared" si="0"/>
        <v>0</v>
      </c>
      <c r="L35" s="3"/>
      <c r="M35" s="3">
        <f t="shared" si="1"/>
        <v>0</v>
      </c>
      <c r="N35" s="3"/>
      <c r="O35" s="3" t="s">
        <v>41</v>
      </c>
      <c r="P35" s="3">
        <v>1</v>
      </c>
      <c r="Q35" s="6"/>
    </row>
    <row r="36" spans="1:17" s="4" customFormat="1" x14ac:dyDescent="0.2">
      <c r="A36" s="3">
        <v>24</v>
      </c>
      <c r="B36" s="3">
        <v>4549787</v>
      </c>
      <c r="C36" s="3"/>
      <c r="D36" s="3" t="s">
        <v>40</v>
      </c>
      <c r="E36" s="3"/>
      <c r="F36" s="3"/>
      <c r="G36" s="3"/>
      <c r="H36" s="5"/>
      <c r="I36" s="3" t="s">
        <v>40</v>
      </c>
      <c r="J36" s="3" t="s">
        <v>40</v>
      </c>
      <c r="K36" s="3">
        <f t="shared" si="0"/>
        <v>0</v>
      </c>
      <c r="L36" s="3"/>
      <c r="M36" s="3">
        <f t="shared" si="1"/>
        <v>0</v>
      </c>
      <c r="N36" s="3"/>
      <c r="O36" s="3" t="s">
        <v>41</v>
      </c>
      <c r="P36" s="3">
        <v>4</v>
      </c>
      <c r="Q36" s="6"/>
    </row>
    <row r="37" spans="1:17" s="4" customFormat="1" x14ac:dyDescent="0.2">
      <c r="A37" s="3">
        <v>25</v>
      </c>
      <c r="B37" s="3">
        <v>4593427</v>
      </c>
      <c r="C37" s="3"/>
      <c r="D37" s="3" t="s">
        <v>40</v>
      </c>
      <c r="E37" s="3"/>
      <c r="F37" s="3"/>
      <c r="G37" s="3"/>
      <c r="H37" s="5"/>
      <c r="I37" s="3" t="s">
        <v>40</v>
      </c>
      <c r="J37" s="3" t="s">
        <v>40</v>
      </c>
      <c r="K37" s="3">
        <f t="shared" si="0"/>
        <v>0</v>
      </c>
      <c r="L37" s="3">
        <v>5</v>
      </c>
      <c r="M37" s="3">
        <f t="shared" si="1"/>
        <v>5</v>
      </c>
      <c r="N37" s="3"/>
      <c r="O37" s="3" t="s">
        <v>41</v>
      </c>
      <c r="P37" s="3">
        <v>2</v>
      </c>
      <c r="Q37" s="6"/>
    </row>
    <row r="38" spans="1:17" s="10" customFormat="1" x14ac:dyDescent="0.2">
      <c r="A38" s="3">
        <v>26</v>
      </c>
      <c r="B38" s="3">
        <v>3597857</v>
      </c>
      <c r="C38" s="3">
        <v>27</v>
      </c>
      <c r="D38" s="3"/>
      <c r="E38" s="3">
        <v>61</v>
      </c>
      <c r="F38" s="3"/>
      <c r="G38" s="3"/>
      <c r="H38" s="3"/>
      <c r="I38" s="3"/>
      <c r="J38" s="3">
        <v>43</v>
      </c>
      <c r="K38" s="3">
        <f t="shared" si="0"/>
        <v>131</v>
      </c>
      <c r="L38" s="3"/>
      <c r="M38" s="3">
        <f t="shared" si="1"/>
        <v>131</v>
      </c>
      <c r="N38" s="3"/>
      <c r="O38" s="3" t="s">
        <v>42</v>
      </c>
      <c r="P38" s="6">
        <v>3</v>
      </c>
      <c r="Q38" s="5"/>
    </row>
    <row r="39" spans="1:17" s="47" customFormat="1" ht="18" customHeight="1" x14ac:dyDescent="0.2">
      <c r="A39" s="3">
        <v>27</v>
      </c>
      <c r="B39" s="3">
        <v>4407625</v>
      </c>
      <c r="C39" s="3"/>
      <c r="D39" s="3" t="s">
        <v>40</v>
      </c>
      <c r="E39" s="3"/>
      <c r="F39" s="3"/>
      <c r="G39" s="3"/>
      <c r="I39" s="3" t="s">
        <v>40</v>
      </c>
      <c r="J39" s="3" t="s">
        <v>40</v>
      </c>
      <c r="K39" s="3">
        <f t="shared" si="0"/>
        <v>0</v>
      </c>
      <c r="L39" s="3"/>
      <c r="M39" s="3">
        <f t="shared" si="1"/>
        <v>0</v>
      </c>
      <c r="N39" s="3"/>
      <c r="O39" s="3" t="s">
        <v>41</v>
      </c>
      <c r="P39" s="3">
        <v>1</v>
      </c>
      <c r="Q39" s="6"/>
    </row>
    <row r="40" spans="1:17" s="10" customFormat="1" x14ac:dyDescent="0.2">
      <c r="A40" s="3">
        <v>28</v>
      </c>
      <c r="B40" s="3">
        <v>4527700</v>
      </c>
      <c r="C40" s="3"/>
      <c r="D40" s="3" t="s">
        <v>40</v>
      </c>
      <c r="E40" s="3"/>
      <c r="F40" s="3"/>
      <c r="G40" s="3"/>
      <c r="H40" s="3" t="s">
        <v>40</v>
      </c>
      <c r="I40" s="3"/>
      <c r="J40" s="3" t="s">
        <v>40</v>
      </c>
      <c r="K40" s="3">
        <f t="shared" ref="K40" si="2">SUM(C40:J40)</f>
        <v>0</v>
      </c>
      <c r="L40" s="3"/>
      <c r="M40" s="3">
        <f t="shared" ref="M40" si="3">K40+L40</f>
        <v>0</v>
      </c>
      <c r="N40" s="3"/>
      <c r="O40" s="3" t="s">
        <v>41</v>
      </c>
      <c r="P40" s="3">
        <v>5</v>
      </c>
      <c r="Q40" s="6"/>
    </row>
    <row r="41" spans="1:17" s="4" customFormat="1" ht="18" customHeight="1" x14ac:dyDescent="0.2">
      <c r="A41" s="3">
        <v>29</v>
      </c>
      <c r="B41" s="3">
        <v>4584982</v>
      </c>
      <c r="C41" s="3"/>
      <c r="D41" s="3"/>
      <c r="E41" s="3">
        <v>41</v>
      </c>
      <c r="F41" s="3">
        <v>58</v>
      </c>
      <c r="G41" s="3"/>
      <c r="H41" s="3"/>
      <c r="I41" s="3"/>
      <c r="J41" s="3">
        <v>49</v>
      </c>
      <c r="K41" s="3">
        <f>SUM(C41:J41)</f>
        <v>148</v>
      </c>
      <c r="L41" s="3">
        <v>3</v>
      </c>
      <c r="M41" s="3">
        <f>K41+L41</f>
        <v>151</v>
      </c>
      <c r="N41" s="3"/>
      <c r="O41" s="3" t="s">
        <v>42</v>
      </c>
      <c r="P41" s="3">
        <v>1</v>
      </c>
      <c r="Q41" s="6"/>
    </row>
    <row r="42" spans="1:17" s="4" customFormat="1" x14ac:dyDescent="0.2">
      <c r="A42" s="3">
        <v>30</v>
      </c>
      <c r="B42" s="3">
        <v>4724551</v>
      </c>
      <c r="C42" s="3"/>
      <c r="D42" s="3"/>
      <c r="E42" s="3">
        <v>74</v>
      </c>
      <c r="F42" s="3"/>
      <c r="G42" s="3">
        <v>75</v>
      </c>
      <c r="H42" s="5"/>
      <c r="I42" s="3"/>
      <c r="J42" s="3">
        <v>64</v>
      </c>
      <c r="K42" s="3">
        <f t="shared" ref="K42:K49" si="4">SUM(C42:J42)</f>
        <v>213</v>
      </c>
      <c r="L42" s="3"/>
      <c r="M42" s="3">
        <f t="shared" ref="M42:M49" si="5">K42+L42</f>
        <v>213</v>
      </c>
      <c r="N42" s="3"/>
      <c r="O42" s="3" t="s">
        <v>42</v>
      </c>
      <c r="P42" s="3">
        <v>1</v>
      </c>
      <c r="Q42" s="6"/>
    </row>
    <row r="43" spans="1:17" s="10" customFormat="1" x14ac:dyDescent="0.2">
      <c r="A43" s="3">
        <v>31</v>
      </c>
      <c r="B43" s="3">
        <v>4729930</v>
      </c>
      <c r="C43" s="3"/>
      <c r="D43" s="3" t="s">
        <v>40</v>
      </c>
      <c r="E43" s="3"/>
      <c r="F43" s="3"/>
      <c r="G43" s="3"/>
      <c r="H43" s="3"/>
      <c r="I43" s="3" t="s">
        <v>40</v>
      </c>
      <c r="J43" s="3" t="s">
        <v>40</v>
      </c>
      <c r="K43" s="3">
        <f t="shared" si="4"/>
        <v>0</v>
      </c>
      <c r="L43" s="3">
        <v>5</v>
      </c>
      <c r="M43" s="3">
        <f t="shared" si="5"/>
        <v>5</v>
      </c>
      <c r="N43" s="3"/>
      <c r="O43" s="3" t="s">
        <v>41</v>
      </c>
      <c r="P43" s="3">
        <v>2</v>
      </c>
      <c r="Q43" s="6"/>
    </row>
    <row r="44" spans="1:17" s="4" customFormat="1" x14ac:dyDescent="0.2">
      <c r="A44" s="3">
        <v>32</v>
      </c>
      <c r="B44" s="3">
        <v>4749937</v>
      </c>
      <c r="C44" s="3"/>
      <c r="D44" s="3" t="s">
        <v>40</v>
      </c>
      <c r="E44" s="3"/>
      <c r="F44" s="3"/>
      <c r="G44" s="3"/>
      <c r="H44" s="5"/>
      <c r="I44" s="3" t="s">
        <v>40</v>
      </c>
      <c r="J44" s="3" t="s">
        <v>40</v>
      </c>
      <c r="K44" s="3">
        <f t="shared" si="4"/>
        <v>0</v>
      </c>
      <c r="L44" s="3"/>
      <c r="M44" s="3">
        <f t="shared" si="5"/>
        <v>0</v>
      </c>
      <c r="N44" s="3"/>
      <c r="O44" s="3" t="s">
        <v>41</v>
      </c>
      <c r="P44" s="3">
        <v>1</v>
      </c>
      <c r="Q44" s="6"/>
    </row>
    <row r="45" spans="1:17" s="10" customFormat="1" x14ac:dyDescent="0.2">
      <c r="A45" s="3">
        <v>33</v>
      </c>
      <c r="B45" s="3">
        <v>4739713</v>
      </c>
      <c r="C45" s="3">
        <v>70</v>
      </c>
      <c r="D45" s="3"/>
      <c r="E45" s="3">
        <v>45</v>
      </c>
      <c r="F45" s="3"/>
      <c r="G45" s="3"/>
      <c r="H45" s="3"/>
      <c r="I45" s="3"/>
      <c r="J45" s="3">
        <v>60</v>
      </c>
      <c r="K45" s="3">
        <f t="shared" si="4"/>
        <v>175</v>
      </c>
      <c r="L45" s="3"/>
      <c r="M45" s="3">
        <f t="shared" si="5"/>
        <v>175</v>
      </c>
      <c r="N45" s="3"/>
      <c r="O45" s="7" t="s">
        <v>42</v>
      </c>
      <c r="P45" s="7">
        <v>2</v>
      </c>
      <c r="Q45" s="7"/>
    </row>
    <row r="46" spans="1:17" s="4" customFormat="1" x14ac:dyDescent="0.2">
      <c r="A46" s="3">
        <v>34</v>
      </c>
      <c r="B46" s="3">
        <v>4649854</v>
      </c>
      <c r="C46" s="3"/>
      <c r="D46" s="3"/>
      <c r="E46" s="3">
        <v>36</v>
      </c>
      <c r="F46" s="3">
        <v>53</v>
      </c>
      <c r="G46" s="3"/>
      <c r="H46" s="5"/>
      <c r="I46" s="3"/>
      <c r="J46" s="3">
        <v>54</v>
      </c>
      <c r="K46" s="3">
        <f t="shared" si="4"/>
        <v>143</v>
      </c>
      <c r="L46" s="3"/>
      <c r="M46" s="3">
        <f t="shared" si="5"/>
        <v>143</v>
      </c>
      <c r="N46" s="3"/>
      <c r="O46" s="3" t="s">
        <v>42</v>
      </c>
      <c r="P46" s="3">
        <v>1</v>
      </c>
      <c r="Q46" s="6"/>
    </row>
    <row r="47" spans="1:17" s="4" customFormat="1" x14ac:dyDescent="0.2">
      <c r="A47" s="3">
        <v>35</v>
      </c>
      <c r="B47" s="3">
        <v>4776227</v>
      </c>
      <c r="C47" s="3"/>
      <c r="D47" s="3" t="s">
        <v>40</v>
      </c>
      <c r="E47" s="3"/>
      <c r="F47" s="3"/>
      <c r="G47" s="3"/>
      <c r="H47" s="5"/>
      <c r="I47" s="3" t="s">
        <v>40</v>
      </c>
      <c r="J47" s="3" t="s">
        <v>40</v>
      </c>
      <c r="K47" s="3">
        <f t="shared" si="4"/>
        <v>0</v>
      </c>
      <c r="L47" s="3"/>
      <c r="M47" s="3">
        <f t="shared" si="5"/>
        <v>0</v>
      </c>
      <c r="N47" s="3"/>
      <c r="O47" s="3" t="s">
        <v>41</v>
      </c>
      <c r="P47" s="3">
        <v>1</v>
      </c>
      <c r="Q47" s="6"/>
    </row>
    <row r="48" spans="1:17" s="4" customFormat="1" x14ac:dyDescent="0.2">
      <c r="A48" s="3">
        <v>36</v>
      </c>
      <c r="B48" s="3">
        <v>4776225</v>
      </c>
      <c r="C48" s="3"/>
      <c r="D48" s="3" t="s">
        <v>40</v>
      </c>
      <c r="E48" s="3"/>
      <c r="F48" s="3"/>
      <c r="G48" s="3"/>
      <c r="H48" s="5"/>
      <c r="I48" s="3" t="s">
        <v>40</v>
      </c>
      <c r="J48" s="3" t="s">
        <v>40</v>
      </c>
      <c r="K48" s="3">
        <f t="shared" si="4"/>
        <v>0</v>
      </c>
      <c r="L48" s="3"/>
      <c r="M48" s="3">
        <f t="shared" si="5"/>
        <v>0</v>
      </c>
      <c r="N48" s="3"/>
      <c r="O48" s="3" t="s">
        <v>41</v>
      </c>
      <c r="P48" s="3">
        <v>1</v>
      </c>
      <c r="Q48" s="6"/>
    </row>
    <row r="49" spans="1:17" s="4" customFormat="1" x14ac:dyDescent="0.2">
      <c r="A49" s="3">
        <v>37</v>
      </c>
      <c r="B49" s="3">
        <v>4780819</v>
      </c>
      <c r="C49" s="3"/>
      <c r="D49" s="3" t="s">
        <v>40</v>
      </c>
      <c r="E49" s="3"/>
      <c r="F49" s="3"/>
      <c r="G49" s="3"/>
      <c r="H49" s="5"/>
      <c r="I49" s="3" t="s">
        <v>40</v>
      </c>
      <c r="J49" s="3" t="s">
        <v>40</v>
      </c>
      <c r="K49" s="3">
        <f t="shared" si="4"/>
        <v>0</v>
      </c>
      <c r="L49" s="3"/>
      <c r="M49" s="3">
        <f t="shared" si="5"/>
        <v>0</v>
      </c>
      <c r="N49" s="3"/>
      <c r="O49" s="3" t="s">
        <v>41</v>
      </c>
      <c r="P49" s="3">
        <v>2</v>
      </c>
      <c r="Q49" s="6"/>
    </row>
    <row r="50" spans="1:17" s="4" customFormat="1" x14ac:dyDescent="0.2">
      <c r="A50" s="3">
        <v>38</v>
      </c>
      <c r="B50" s="3">
        <v>4296641</v>
      </c>
      <c r="C50" s="3"/>
      <c r="D50" s="3" t="s">
        <v>40</v>
      </c>
      <c r="E50" s="3"/>
      <c r="F50" s="3"/>
      <c r="G50" s="3"/>
      <c r="H50" s="5"/>
      <c r="I50" s="3" t="s">
        <v>40</v>
      </c>
      <c r="J50" s="3" t="s">
        <v>40</v>
      </c>
      <c r="K50" s="3">
        <f t="shared" ref="K50:K52" si="6">SUM(C50:J50)</f>
        <v>0</v>
      </c>
      <c r="L50" s="3">
        <v>5</v>
      </c>
      <c r="M50" s="3">
        <f t="shared" ref="M50:M53" si="7">K50+L50</f>
        <v>5</v>
      </c>
      <c r="N50" s="3"/>
      <c r="O50" s="3" t="s">
        <v>41</v>
      </c>
      <c r="P50" s="3">
        <v>1</v>
      </c>
      <c r="Q50" s="6"/>
    </row>
    <row r="51" spans="1:17" s="4" customFormat="1" x14ac:dyDescent="0.2">
      <c r="A51" s="3">
        <v>39</v>
      </c>
      <c r="B51" s="3">
        <v>4337729</v>
      </c>
      <c r="C51" s="3">
        <v>64</v>
      </c>
      <c r="D51" s="3"/>
      <c r="E51" s="3">
        <v>40</v>
      </c>
      <c r="F51" s="3"/>
      <c r="G51" s="3"/>
      <c r="H51" s="5"/>
      <c r="I51" s="3"/>
      <c r="J51" s="3">
        <v>67</v>
      </c>
      <c r="K51" s="3">
        <f t="shared" si="6"/>
        <v>171</v>
      </c>
      <c r="L51" s="3">
        <v>5</v>
      </c>
      <c r="M51" s="3">
        <f t="shared" si="7"/>
        <v>176</v>
      </c>
      <c r="N51" s="3"/>
      <c r="O51" s="7" t="s">
        <v>42</v>
      </c>
      <c r="P51" s="7">
        <v>1</v>
      </c>
      <c r="Q51" s="7"/>
    </row>
    <row r="52" spans="1:17" s="10" customFormat="1" x14ac:dyDescent="0.2">
      <c r="A52" s="3">
        <v>40</v>
      </c>
      <c r="B52" s="3">
        <v>4236768</v>
      </c>
      <c r="C52" s="3"/>
      <c r="D52" s="3" t="s">
        <v>40</v>
      </c>
      <c r="E52" s="3"/>
      <c r="F52" s="3"/>
      <c r="G52" s="3"/>
      <c r="H52" s="3" t="s">
        <v>40</v>
      </c>
      <c r="I52" s="3"/>
      <c r="J52" s="3" t="s">
        <v>40</v>
      </c>
      <c r="K52" s="3">
        <f t="shared" si="6"/>
        <v>0</v>
      </c>
      <c r="L52" s="3">
        <v>5</v>
      </c>
      <c r="M52" s="3">
        <f t="shared" si="7"/>
        <v>5</v>
      </c>
      <c r="N52" s="3"/>
      <c r="O52" s="3" t="s">
        <v>41</v>
      </c>
      <c r="P52" s="3">
        <v>2</v>
      </c>
      <c r="Q52" s="6" t="s">
        <v>40</v>
      </c>
    </row>
    <row r="53" spans="1:17" s="47" customFormat="1" ht="18" customHeight="1" x14ac:dyDescent="0.2">
      <c r="A53" s="3">
        <v>41</v>
      </c>
      <c r="B53" s="3">
        <v>3644595</v>
      </c>
      <c r="C53" s="3"/>
      <c r="D53" s="3" t="s">
        <v>40</v>
      </c>
      <c r="E53" s="3"/>
      <c r="F53" s="3"/>
      <c r="G53" s="3"/>
      <c r="H53" s="3"/>
      <c r="I53" s="3" t="s">
        <v>40</v>
      </c>
      <c r="J53" s="3">
        <v>61</v>
      </c>
      <c r="K53" s="3">
        <f t="shared" ref="K53" si="8">SUM(C53:J53)</f>
        <v>61</v>
      </c>
      <c r="L53" s="3">
        <v>5</v>
      </c>
      <c r="M53" s="3">
        <f t="shared" si="7"/>
        <v>66</v>
      </c>
      <c r="N53" s="3"/>
      <c r="O53" s="3" t="s">
        <v>43</v>
      </c>
      <c r="P53" s="3">
        <v>1</v>
      </c>
      <c r="Q53" s="6"/>
    </row>
    <row r="54" spans="1:17" s="46" customFormat="1" ht="15.75" customHeight="1" x14ac:dyDescent="0.2">
      <c r="A54" s="3">
        <v>42</v>
      </c>
      <c r="B54" s="3">
        <v>4296581</v>
      </c>
      <c r="C54" s="3"/>
      <c r="D54" s="3" t="s">
        <v>40</v>
      </c>
      <c r="E54" s="3"/>
      <c r="F54" s="3"/>
      <c r="G54" s="3"/>
      <c r="H54" s="3"/>
      <c r="I54" s="3" t="s">
        <v>40</v>
      </c>
      <c r="J54" s="3" t="s">
        <v>40</v>
      </c>
      <c r="K54" s="3">
        <f>SUM(C54:J54)</f>
        <v>0</v>
      </c>
      <c r="L54" s="3"/>
      <c r="M54" s="3">
        <f>K54+L54</f>
        <v>0</v>
      </c>
      <c r="N54" s="3"/>
      <c r="O54" s="3" t="s">
        <v>41</v>
      </c>
      <c r="P54" s="3">
        <v>1</v>
      </c>
      <c r="Q54" s="6"/>
    </row>
    <row r="55" spans="1:17" s="4" customFormat="1" x14ac:dyDescent="0.2">
      <c r="A55" s="3">
        <v>43</v>
      </c>
      <c r="B55" s="3">
        <v>4591214</v>
      </c>
      <c r="C55" s="3"/>
      <c r="D55" s="3"/>
      <c r="E55" s="3">
        <v>70</v>
      </c>
      <c r="F55" s="3"/>
      <c r="G55" s="3">
        <v>47</v>
      </c>
      <c r="H55" s="5"/>
      <c r="I55" s="3"/>
      <c r="J55" s="3">
        <v>55</v>
      </c>
      <c r="K55" s="3">
        <f t="shared" ref="K55" si="9">SUM(C55:J55)</f>
        <v>172</v>
      </c>
      <c r="L55" s="3">
        <v>5</v>
      </c>
      <c r="M55" s="3">
        <f t="shared" ref="M55" si="10">K55+L55</f>
        <v>177</v>
      </c>
      <c r="N55" s="3"/>
      <c r="O55" s="3" t="s">
        <v>42</v>
      </c>
      <c r="P55" s="3">
        <v>5</v>
      </c>
      <c r="Q55" s="6"/>
    </row>
    <row r="56" spans="1:17" s="10" customFormat="1" x14ac:dyDescent="0.2">
      <c r="A56" s="3">
        <v>44</v>
      </c>
      <c r="B56" s="3">
        <v>4060453</v>
      </c>
      <c r="C56" s="3"/>
      <c r="D56" s="3"/>
      <c r="E56" s="3">
        <v>77</v>
      </c>
      <c r="F56" s="3"/>
      <c r="G56" s="3">
        <v>65</v>
      </c>
      <c r="H56" s="3"/>
      <c r="I56" s="3"/>
      <c r="J56" s="3">
        <v>78</v>
      </c>
      <c r="K56" s="3">
        <f>SUM(C56:J56)</f>
        <v>220</v>
      </c>
      <c r="L56" s="3">
        <v>8</v>
      </c>
      <c r="M56" s="3">
        <f>K56+L56</f>
        <v>228</v>
      </c>
      <c r="N56" s="3"/>
      <c r="O56" s="3" t="s">
        <v>42</v>
      </c>
      <c r="P56" s="3">
        <v>1</v>
      </c>
      <c r="Q56" s="6"/>
    </row>
    <row r="57" spans="1:17" s="4" customFormat="1" x14ac:dyDescent="0.2">
      <c r="A57" s="3">
        <v>45</v>
      </c>
      <c r="B57" s="3">
        <v>4867397</v>
      </c>
      <c r="C57" s="3"/>
      <c r="D57" s="3"/>
      <c r="E57" s="3">
        <v>53</v>
      </c>
      <c r="F57" s="3"/>
      <c r="G57" s="3">
        <v>52</v>
      </c>
      <c r="H57" s="5"/>
      <c r="I57" s="3"/>
      <c r="J57" s="3">
        <v>52</v>
      </c>
      <c r="K57" s="3">
        <f t="shared" ref="K57:K58" si="11">SUM(C57:J57)</f>
        <v>157</v>
      </c>
      <c r="L57" s="3"/>
      <c r="M57" s="3">
        <f t="shared" ref="M57:M58" si="12">K57+L57</f>
        <v>157</v>
      </c>
      <c r="N57" s="3"/>
      <c r="O57" s="3" t="s">
        <v>42</v>
      </c>
      <c r="P57" s="3">
        <v>2</v>
      </c>
      <c r="Q57" s="6"/>
    </row>
    <row r="58" spans="1:17" s="4" customFormat="1" x14ac:dyDescent="0.2">
      <c r="A58" s="3">
        <v>46</v>
      </c>
      <c r="B58" s="3">
        <v>4523151</v>
      </c>
      <c r="C58" s="3">
        <v>46</v>
      </c>
      <c r="D58" s="3"/>
      <c r="E58" s="3">
        <v>63</v>
      </c>
      <c r="F58" s="3"/>
      <c r="G58" s="3"/>
      <c r="H58" s="5"/>
      <c r="I58" s="3"/>
      <c r="J58" s="3">
        <v>49</v>
      </c>
      <c r="K58" s="3">
        <f t="shared" si="11"/>
        <v>158</v>
      </c>
      <c r="L58" s="3"/>
      <c r="M58" s="3">
        <f t="shared" si="12"/>
        <v>158</v>
      </c>
      <c r="N58" s="3"/>
      <c r="O58" s="3" t="s">
        <v>42</v>
      </c>
      <c r="P58" s="3">
        <v>2</v>
      </c>
      <c r="Q58" s="6"/>
    </row>
    <row r="59" spans="1:17" s="49" customFormat="1" x14ac:dyDescent="0.25">
      <c r="A59" s="48">
        <v>47</v>
      </c>
      <c r="B59" s="48">
        <v>4854603</v>
      </c>
      <c r="C59" s="48">
        <v>72</v>
      </c>
      <c r="D59" s="48"/>
      <c r="E59" s="48">
        <v>76</v>
      </c>
      <c r="F59" s="48"/>
      <c r="G59" s="48"/>
      <c r="H59" s="48"/>
      <c r="I59" s="48"/>
      <c r="J59" s="48">
        <v>55</v>
      </c>
      <c r="K59" s="3">
        <f>SUM(C59:J59)</f>
        <v>203</v>
      </c>
      <c r="L59" s="48"/>
      <c r="M59" s="7">
        <f>K59+L59</f>
        <v>203</v>
      </c>
      <c r="N59" s="48"/>
      <c r="O59" s="3" t="s">
        <v>42</v>
      </c>
      <c r="P59" s="6">
        <v>2</v>
      </c>
      <c r="Q59" s="5"/>
    </row>
    <row r="60" spans="1:17" s="4" customFormat="1" ht="15.75" customHeight="1" x14ac:dyDescent="0.2">
      <c r="A60" s="3">
        <v>48</v>
      </c>
      <c r="B60" s="3">
        <v>4435670</v>
      </c>
      <c r="C60" s="3"/>
      <c r="D60" s="3" t="s">
        <v>40</v>
      </c>
      <c r="E60" s="3"/>
      <c r="F60" s="3"/>
      <c r="G60" s="3"/>
      <c r="H60" s="3"/>
      <c r="I60" s="3" t="s">
        <v>40</v>
      </c>
      <c r="J60" s="3" t="s">
        <v>40</v>
      </c>
      <c r="K60" s="3">
        <f t="shared" ref="K60" si="13">SUM(C60:J60)</f>
        <v>0</v>
      </c>
      <c r="L60" s="3">
        <v>9</v>
      </c>
      <c r="M60" s="3">
        <f t="shared" ref="M60" si="14">K60+L60</f>
        <v>9</v>
      </c>
      <c r="N60" s="3"/>
      <c r="O60" s="3" t="s">
        <v>41</v>
      </c>
      <c r="P60" s="3">
        <v>3</v>
      </c>
      <c r="Q60" s="6"/>
    </row>
    <row r="61" spans="1:17" s="10" customForma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52"/>
      <c r="Q61" s="36"/>
    </row>
    <row r="62" spans="1:17" s="10" customForma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52"/>
      <c r="Q62" s="36"/>
    </row>
    <row r="63" spans="1:17" s="10" customForma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52"/>
      <c r="Q63" s="36"/>
    </row>
    <row r="64" spans="1:17" s="10" customForma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52"/>
      <c r="Q64" s="36"/>
    </row>
    <row r="65" spans="1:17" s="10" customForma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52"/>
      <c r="Q65" s="36"/>
    </row>
    <row r="66" spans="1:17" s="10" customForma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52"/>
      <c r="Q66" s="36"/>
    </row>
    <row r="67" spans="1:17" s="10" customForma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52"/>
      <c r="Q67" s="36"/>
    </row>
    <row r="68" spans="1:17" s="10" customForma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52"/>
      <c r="Q68" s="36"/>
    </row>
    <row r="69" spans="1:17" s="10" customForma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52"/>
      <c r="Q69" s="36"/>
    </row>
    <row r="70" spans="1:17" s="10" customForma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52"/>
      <c r="Q70" s="36"/>
    </row>
    <row r="71" spans="1:17" s="10" customForma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52"/>
      <c r="Q71" s="36"/>
    </row>
    <row r="72" spans="1:17" s="10" customForma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52"/>
      <c r="Q72" s="36"/>
    </row>
    <row r="73" spans="1:17" s="10" customForma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52"/>
      <c r="Q73" s="36"/>
    </row>
    <row r="74" spans="1:17" s="10" customForma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52"/>
      <c r="Q74" s="36"/>
    </row>
    <row r="75" spans="1:17" s="10" customForma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52"/>
      <c r="Q75" s="36"/>
    </row>
    <row r="76" spans="1:17" s="10" customForma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52"/>
      <c r="Q76" s="36"/>
    </row>
    <row r="77" spans="1:17" s="10" customForma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52"/>
      <c r="Q77" s="36"/>
    </row>
    <row r="78" spans="1:17" s="10" customForma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52"/>
      <c r="Q78" s="36"/>
    </row>
    <row r="79" spans="1:17" s="10" customForma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52"/>
      <c r="Q79" s="36"/>
    </row>
    <row r="80" spans="1:17" s="10" customForma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52"/>
      <c r="Q80" s="36"/>
    </row>
    <row r="81" spans="1:17" s="10" customForma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52"/>
      <c r="Q81" s="36"/>
    </row>
    <row r="82" spans="1:17" s="10" customForma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52"/>
      <c r="Q82" s="36"/>
    </row>
    <row r="83" spans="1:17" s="10" customForma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52"/>
      <c r="Q83" s="36"/>
    </row>
    <row r="84" spans="1:17" s="10" customForma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52"/>
      <c r="Q84" s="36"/>
    </row>
    <row r="85" spans="1:17" s="10" customForma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52"/>
      <c r="Q85" s="36"/>
    </row>
    <row r="86" spans="1:17" s="10" customForma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52"/>
      <c r="Q86" s="36"/>
    </row>
    <row r="87" spans="1:17" s="10" customForma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52"/>
      <c r="Q87" s="36"/>
    </row>
    <row r="88" spans="1:17" s="10" customForma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52"/>
      <c r="Q88" s="36"/>
    </row>
    <row r="89" spans="1:17" s="10" customForma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52"/>
      <c r="Q89" s="36"/>
    </row>
    <row r="90" spans="1:17" s="10" customForma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52"/>
      <c r="Q90" s="36"/>
    </row>
    <row r="91" spans="1:17" s="10" customForma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52"/>
      <c r="Q91" s="36"/>
    </row>
    <row r="92" spans="1:17" s="10" customForma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52"/>
      <c r="Q92" s="36"/>
    </row>
    <row r="93" spans="1:17" s="10" customForma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52"/>
      <c r="Q93" s="36"/>
    </row>
    <row r="94" spans="1:17" s="10" customForma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52"/>
      <c r="Q94" s="36"/>
    </row>
    <row r="95" spans="1:17" s="10" customForma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52"/>
      <c r="Q95" s="36"/>
    </row>
    <row r="96" spans="1:17" s="10" customForma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52"/>
      <c r="Q96" s="36"/>
    </row>
    <row r="97" spans="1:17" s="10" customForma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52"/>
      <c r="Q97" s="36"/>
    </row>
    <row r="98" spans="1:17" s="10" customForma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52"/>
      <c r="Q98" s="36"/>
    </row>
    <row r="99" spans="1:17" s="10" customForma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52"/>
      <c r="Q99" s="36"/>
    </row>
    <row r="100" spans="1:17" s="10" customForma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52"/>
      <c r="Q100" s="36"/>
    </row>
    <row r="101" spans="1:17" s="10" customForma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52"/>
      <c r="Q101" s="36"/>
    </row>
    <row r="102" spans="1:17" s="10" customForma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52"/>
      <c r="Q102" s="36"/>
    </row>
    <row r="103" spans="1:17" s="10" customForma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52"/>
      <c r="Q103" s="36"/>
    </row>
    <row r="104" spans="1:17" s="10" customForma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52"/>
      <c r="Q104" s="36"/>
    </row>
    <row r="105" spans="1:17" s="10" customForma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52"/>
      <c r="Q105" s="36"/>
    </row>
    <row r="106" spans="1:17" s="10" customForma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52"/>
      <c r="Q106" s="36"/>
    </row>
    <row r="107" spans="1:17" s="10" customForma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52"/>
      <c r="Q107" s="36"/>
    </row>
    <row r="108" spans="1:17" s="10" customForma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52"/>
      <c r="Q108" s="36"/>
    </row>
    <row r="109" spans="1:17" s="10" customForma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52"/>
      <c r="Q109" s="36"/>
    </row>
    <row r="110" spans="1:17" s="10" customForma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52"/>
      <c r="Q110" s="36"/>
    </row>
    <row r="111" spans="1:17" s="10" customForma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52"/>
      <c r="Q111" s="36"/>
    </row>
    <row r="112" spans="1:17" s="10" customForma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52"/>
      <c r="Q112" s="36"/>
    </row>
    <row r="113" spans="1:17" s="10" customForma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52"/>
      <c r="Q113" s="36"/>
    </row>
    <row r="114" spans="1:17" s="10" customForma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52"/>
      <c r="Q114" s="36"/>
    </row>
    <row r="115" spans="1:17" s="10" customForma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52"/>
      <c r="Q115" s="36"/>
    </row>
    <row r="116" spans="1:17" s="10" customForma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52"/>
      <c r="Q116" s="36"/>
    </row>
    <row r="117" spans="1:17" s="10" customForma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52"/>
      <c r="Q117" s="36"/>
    </row>
    <row r="118" spans="1:17" s="10" customForma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52"/>
      <c r="Q118" s="36"/>
    </row>
    <row r="119" spans="1:17" s="10" customForma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52"/>
      <c r="Q119" s="36"/>
    </row>
    <row r="120" spans="1:17" s="10" customForma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52"/>
      <c r="Q120" s="36"/>
    </row>
    <row r="121" spans="1:17" s="10" customForma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52"/>
      <c r="Q121" s="36"/>
    </row>
    <row r="122" spans="1:17" s="10" customForma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52"/>
      <c r="Q122" s="36"/>
    </row>
    <row r="123" spans="1:17" s="10" customForma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52"/>
      <c r="Q123" s="36"/>
    </row>
    <row r="124" spans="1:17" s="10" customForma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52"/>
      <c r="Q124" s="36"/>
    </row>
    <row r="125" spans="1:17" s="10" customForma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52"/>
      <c r="Q125" s="36"/>
    </row>
    <row r="126" spans="1:17" s="10" customForma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52"/>
      <c r="Q126" s="36"/>
    </row>
    <row r="127" spans="1:17" s="10" customForma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52"/>
      <c r="Q127" s="36"/>
    </row>
    <row r="128" spans="1:17" s="10" customForma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52"/>
      <c r="Q128" s="36"/>
    </row>
    <row r="129" spans="1:17" s="10" customForma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52"/>
      <c r="Q129" s="36"/>
    </row>
    <row r="130" spans="1:17" s="10" customForma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52"/>
      <c r="Q130" s="36"/>
    </row>
    <row r="131" spans="1:17" s="10" customForma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52"/>
      <c r="Q131" s="36"/>
    </row>
    <row r="132" spans="1:17" s="10" customForma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52"/>
      <c r="Q132" s="36"/>
    </row>
    <row r="133" spans="1:17" s="10" customForma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52"/>
      <c r="Q133" s="36"/>
    </row>
    <row r="134" spans="1:17" s="10" customForma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52"/>
      <c r="Q134" s="36"/>
    </row>
    <row r="135" spans="1:17" s="10" customForma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52"/>
      <c r="Q135" s="36"/>
    </row>
    <row r="136" spans="1:17" s="10" customForma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52"/>
      <c r="Q136" s="36"/>
    </row>
    <row r="137" spans="1:17" s="10" customForma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52"/>
      <c r="Q137" s="36"/>
    </row>
    <row r="138" spans="1:17" s="10" customForma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52"/>
      <c r="Q138" s="36"/>
    </row>
    <row r="139" spans="1:17" s="10" customForma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52"/>
      <c r="Q139" s="36"/>
    </row>
    <row r="140" spans="1:17" s="10" customForma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52"/>
      <c r="Q140" s="36"/>
    </row>
    <row r="141" spans="1:17" s="10" customForma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52"/>
      <c r="Q141" s="36"/>
    </row>
    <row r="142" spans="1:17" s="10" customForma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52"/>
      <c r="Q142" s="36"/>
    </row>
    <row r="143" spans="1:17" s="10" customForma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52"/>
      <c r="Q143" s="36"/>
    </row>
    <row r="144" spans="1:17" s="10" customForma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52"/>
      <c r="Q144" s="36"/>
    </row>
    <row r="145" spans="1:17" s="10" customForma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52"/>
      <c r="Q145" s="36"/>
    </row>
    <row r="146" spans="1:17" s="10" customForma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52"/>
      <c r="Q146" s="36"/>
    </row>
    <row r="147" spans="1:17" s="10" customForma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52"/>
      <c r="Q147" s="36"/>
    </row>
    <row r="148" spans="1:17" s="10" customForma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52"/>
      <c r="Q148" s="36"/>
    </row>
    <row r="149" spans="1:17" s="10" customForma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52"/>
      <c r="Q149" s="36"/>
    </row>
    <row r="150" spans="1:17" s="10" customForma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52"/>
      <c r="Q150" s="36"/>
    </row>
    <row r="151" spans="1:17" s="10" customForma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52"/>
      <c r="Q151" s="36"/>
    </row>
    <row r="152" spans="1:17" s="10" customForma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52"/>
      <c r="Q152" s="36"/>
    </row>
    <row r="153" spans="1:17" s="10" customForma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52"/>
      <c r="Q153" s="36"/>
    </row>
    <row r="154" spans="1:17" s="10" customForma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52"/>
      <c r="Q154" s="36"/>
    </row>
    <row r="155" spans="1:17" s="10" customForma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52"/>
      <c r="Q155" s="36"/>
    </row>
    <row r="156" spans="1:17" s="10" customForma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52"/>
      <c r="Q156" s="36"/>
    </row>
    <row r="157" spans="1:17" s="10" customForma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52"/>
      <c r="Q157" s="36"/>
    </row>
    <row r="158" spans="1:17" s="10" customForma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52"/>
      <c r="Q158" s="36"/>
    </row>
    <row r="159" spans="1:17" s="10" customForma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52"/>
      <c r="Q159" s="36"/>
    </row>
    <row r="160" spans="1:17" s="10" customForma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52"/>
      <c r="Q160" s="36"/>
    </row>
    <row r="161" spans="1:17" s="10" customForma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52"/>
      <c r="Q161" s="36"/>
    </row>
    <row r="162" spans="1:17" s="10" customForma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52"/>
      <c r="Q162" s="36"/>
    </row>
    <row r="163" spans="1:17" s="10" customForma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52"/>
      <c r="Q163" s="36"/>
    </row>
    <row r="164" spans="1:17" s="10" customForma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52"/>
      <c r="Q164" s="36"/>
    </row>
    <row r="165" spans="1:17" s="10" customForma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52"/>
      <c r="Q165" s="36"/>
    </row>
    <row r="166" spans="1:17" s="10" customForma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52"/>
      <c r="Q166" s="36"/>
    </row>
    <row r="167" spans="1:17" s="10" customForma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52"/>
      <c r="Q167" s="36"/>
    </row>
    <row r="168" spans="1:17" s="10" customForma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52"/>
      <c r="Q168" s="36"/>
    </row>
    <row r="169" spans="1:17" s="10" customForma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52"/>
      <c r="Q169" s="36"/>
    </row>
    <row r="170" spans="1:17" s="10" customForma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52"/>
      <c r="Q170" s="36"/>
    </row>
    <row r="171" spans="1:17" s="10" customForma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52"/>
      <c r="Q171" s="36"/>
    </row>
    <row r="172" spans="1:17" s="10" customForma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52"/>
      <c r="Q172" s="36"/>
    </row>
    <row r="173" spans="1:17" s="10" customForma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52"/>
      <c r="Q173" s="36"/>
    </row>
    <row r="174" spans="1:17" s="10" customForma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52"/>
      <c r="Q174" s="36"/>
    </row>
    <row r="175" spans="1:17" s="10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52"/>
      <c r="Q175" s="36"/>
    </row>
    <row r="176" spans="1:17" s="10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52"/>
      <c r="Q176" s="36"/>
    </row>
    <row r="177" spans="1:17" s="10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52"/>
      <c r="Q177" s="36"/>
    </row>
    <row r="178" spans="1:17" s="10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52"/>
      <c r="Q178" s="36"/>
    </row>
    <row r="179" spans="1:17" s="10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52"/>
      <c r="Q179" s="36"/>
    </row>
    <row r="180" spans="1:17" s="10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52"/>
      <c r="Q180" s="36"/>
    </row>
    <row r="181" spans="1:17" s="10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52"/>
      <c r="Q181" s="36"/>
    </row>
    <row r="182" spans="1:17" s="10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52"/>
      <c r="Q182" s="36"/>
    </row>
    <row r="183" spans="1:17" s="10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52"/>
      <c r="Q183" s="36"/>
    </row>
    <row r="184" spans="1:17" s="10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52"/>
      <c r="Q184" s="36"/>
    </row>
    <row r="185" spans="1:17" s="10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52"/>
      <c r="Q185" s="36"/>
    </row>
    <row r="186" spans="1:17" s="10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52"/>
      <c r="Q186" s="36"/>
    </row>
    <row r="187" spans="1:17" s="10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52"/>
      <c r="Q187" s="36"/>
    </row>
    <row r="188" spans="1:17" s="10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52"/>
      <c r="Q188" s="36"/>
    </row>
    <row r="189" spans="1:17" s="10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52"/>
      <c r="Q189" s="36"/>
    </row>
    <row r="190" spans="1:17" s="10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52"/>
      <c r="Q190" s="36"/>
    </row>
    <row r="191" spans="1:17" s="10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52"/>
      <c r="Q191" s="36"/>
    </row>
    <row r="192" spans="1:17" s="10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52"/>
      <c r="Q192" s="36"/>
    </row>
    <row r="193" spans="1:17" s="10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52"/>
      <c r="Q193" s="36"/>
    </row>
    <row r="194" spans="1:17" s="10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52"/>
      <c r="Q194" s="36"/>
    </row>
    <row r="195" spans="1:17" s="10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52"/>
      <c r="Q195" s="36"/>
    </row>
    <row r="196" spans="1:17" s="10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52"/>
      <c r="Q196" s="36"/>
    </row>
    <row r="197" spans="1:17" s="10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52"/>
      <c r="Q197" s="36"/>
    </row>
    <row r="198" spans="1:17" s="10" customForma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52"/>
      <c r="Q198" s="36"/>
    </row>
    <row r="199" spans="1:17" s="10" customForma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52"/>
      <c r="Q199" s="36"/>
    </row>
    <row r="200" spans="1:17" s="10" customForma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52"/>
      <c r="Q200" s="36"/>
    </row>
    <row r="201" spans="1:17" s="10" customForma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52"/>
      <c r="Q201" s="36"/>
    </row>
    <row r="202" spans="1:17" s="10" customForma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52"/>
      <c r="Q202" s="36"/>
    </row>
    <row r="203" spans="1:17" s="10" customForma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52"/>
      <c r="Q203" s="36"/>
    </row>
    <row r="204" spans="1:17" s="10" customForma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52"/>
      <c r="Q204" s="36"/>
    </row>
    <row r="205" spans="1:17" s="10" customForma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52"/>
      <c r="Q205" s="36"/>
    </row>
    <row r="206" spans="1:17" s="10" customForma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52"/>
      <c r="Q206" s="36"/>
    </row>
    <row r="207" spans="1:17" s="10" customForma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52"/>
      <c r="Q207" s="36"/>
    </row>
    <row r="208" spans="1:17" s="10" customForma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52"/>
      <c r="Q208" s="36"/>
    </row>
    <row r="209" spans="1:17" s="10" customForma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52"/>
      <c r="Q209" s="36"/>
    </row>
    <row r="210" spans="1:17" s="10" customForma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52"/>
      <c r="Q210" s="36"/>
    </row>
    <row r="211" spans="1:17" s="10" customForma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52"/>
      <c r="Q211" s="36"/>
    </row>
    <row r="212" spans="1:17" s="10" customForma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52"/>
      <c r="Q212" s="36"/>
    </row>
    <row r="213" spans="1:17" s="10" customForma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52"/>
      <c r="Q213" s="36"/>
    </row>
    <row r="214" spans="1:17" s="10" customForma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52"/>
      <c r="Q214" s="36"/>
    </row>
    <row r="215" spans="1:17" s="10" customForma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52"/>
      <c r="Q215" s="36"/>
    </row>
    <row r="216" spans="1:17" s="10" customForma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52"/>
      <c r="Q216" s="36"/>
    </row>
    <row r="217" spans="1:17" s="10" customForma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52"/>
      <c r="Q217" s="36"/>
    </row>
    <row r="218" spans="1:17" s="10" customForma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52"/>
      <c r="Q218" s="36"/>
    </row>
    <row r="219" spans="1:17" s="10" customForma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52"/>
      <c r="Q219" s="36"/>
    </row>
    <row r="220" spans="1:17" s="10" customForma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52"/>
      <c r="Q220" s="36"/>
    </row>
    <row r="221" spans="1:17" s="10" customForma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52"/>
      <c r="Q221" s="36"/>
    </row>
    <row r="222" spans="1:17" s="10" customForma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52"/>
      <c r="Q222" s="36"/>
    </row>
    <row r="223" spans="1:17" s="10" customForma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52"/>
      <c r="Q223" s="36"/>
    </row>
    <row r="224" spans="1:17" s="10" customForma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52"/>
      <c r="Q224" s="36"/>
    </row>
    <row r="225" spans="1:17" s="10" customForma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52"/>
      <c r="Q225" s="36"/>
    </row>
    <row r="226" spans="1:17" s="10" customForma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52"/>
      <c r="Q226" s="36"/>
    </row>
    <row r="227" spans="1:17" s="10" customForma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52"/>
      <c r="Q227" s="36"/>
    </row>
    <row r="228" spans="1:17" s="10" customForma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52"/>
      <c r="Q228" s="36"/>
    </row>
    <row r="229" spans="1:17" s="10" customForma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52"/>
      <c r="Q229" s="36"/>
    </row>
    <row r="230" spans="1:17" s="10" customFormat="1" x14ac:dyDescent="0.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52"/>
      <c r="Q230" s="36"/>
    </row>
    <row r="231" spans="1:17" s="10" customForma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52"/>
      <c r="Q231" s="36"/>
    </row>
    <row r="232" spans="1:17" s="10" customFormat="1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52"/>
      <c r="Q232" s="36"/>
    </row>
    <row r="233" spans="1:17" s="10" customFormat="1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52"/>
      <c r="Q233" s="36"/>
    </row>
    <row r="234" spans="1:17" s="10" customFormat="1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52"/>
      <c r="Q234" s="36"/>
    </row>
    <row r="235" spans="1:17" s="10" customForma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52"/>
      <c r="Q235" s="36"/>
    </row>
    <row r="236" spans="1:17" s="10" customFormat="1" x14ac:dyDescent="0.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52"/>
      <c r="Q236" s="36"/>
    </row>
    <row r="237" spans="1:17" s="10" customFormat="1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52"/>
      <c r="Q237" s="36"/>
    </row>
    <row r="238" spans="1:17" s="10" customFormat="1" x14ac:dyDescent="0.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52"/>
      <c r="Q238" s="36"/>
    </row>
    <row r="239" spans="1:17" s="10" customFormat="1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52"/>
      <c r="Q239" s="36"/>
    </row>
    <row r="240" spans="1:17" s="10" customFormat="1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52"/>
      <c r="Q240" s="36"/>
    </row>
    <row r="241" spans="1:17" s="10" customFormat="1" x14ac:dyDescent="0.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52"/>
      <c r="Q241" s="36"/>
    </row>
  </sheetData>
  <sortState ref="B17:AD35">
    <sortCondition descending="1" ref="M17:M35"/>
  </sortState>
  <mergeCells count="3">
    <mergeCell ref="A12:Q12"/>
    <mergeCell ref="A5:Q5"/>
    <mergeCell ref="A10:Q10"/>
  </mergeCells>
  <phoneticPr fontId="2" type="noConversion"/>
  <pageMargins left="0.19685039370078741" right="0.19685039370078741" top="0.41" bottom="0.79" header="0.51181102362204722" footer="0.51181102362204722"/>
  <pageSetup paperSize="9" scale="4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  <pageSetUpPr fitToPage="1"/>
  </sheetPr>
  <dimension ref="A1:BN243"/>
  <sheetViews>
    <sheetView view="pageBreakPreview" topLeftCell="A40" zoomScale="80" zoomScaleNormal="70" zoomScaleSheetLayoutView="80" zoomScalePageLayoutView="90" workbookViewId="0">
      <selection activeCell="D73" sqref="D73"/>
    </sheetView>
  </sheetViews>
  <sheetFormatPr defaultColWidth="15.7109375" defaultRowHeight="15.75" x14ac:dyDescent="0.25"/>
  <cols>
    <col min="1" max="1" width="4.5703125" style="1" customWidth="1"/>
    <col min="2" max="2" width="20.7109375" style="1" customWidth="1"/>
    <col min="3" max="3" width="12.5703125" style="1" customWidth="1"/>
    <col min="4" max="4" width="14.85546875" style="1" customWidth="1"/>
    <col min="5" max="5" width="10.85546875" style="1" customWidth="1"/>
    <col min="6" max="6" width="11.5703125" style="1" customWidth="1"/>
    <col min="7" max="7" width="7.7109375" style="1" customWidth="1"/>
    <col min="8" max="8" width="14.7109375" style="1" customWidth="1"/>
    <col min="9" max="9" width="17.5703125" style="1" customWidth="1"/>
    <col min="10" max="10" width="8.42578125" style="1" customWidth="1"/>
    <col min="11" max="11" width="19" style="1" customWidth="1"/>
    <col min="12" max="12" width="17.85546875" style="1" customWidth="1"/>
    <col min="13" max="13" width="8.42578125" style="1" customWidth="1"/>
    <col min="14" max="14" width="21.85546875" style="1" customWidth="1"/>
    <col min="15" max="15" width="14.140625" style="1" customWidth="1"/>
    <col min="16" max="16" width="12" style="13" customWidth="1"/>
    <col min="17" max="17" width="12.5703125" style="2" customWidth="1"/>
    <col min="18" max="20" width="15.7109375" style="13" customWidth="1"/>
    <col min="21" max="16384" width="15.7109375" style="13"/>
  </cols>
  <sheetData>
    <row r="1" spans="1:17" ht="16.5" customHeight="1" x14ac:dyDescent="0.25"/>
    <row r="2" spans="1:17" s="39" customFormat="1" ht="18" customHeight="1" x14ac:dyDescent="0.3">
      <c r="A2" s="14"/>
      <c r="B2" s="15" t="s">
        <v>13</v>
      </c>
      <c r="C2" s="14"/>
      <c r="D2" s="16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37"/>
      <c r="Q2" s="38"/>
    </row>
    <row r="3" spans="1:17" s="39" customFormat="1" ht="18" customHeight="1" x14ac:dyDescent="0.25">
      <c r="A3" s="21"/>
      <c r="B3" s="20"/>
      <c r="C3" s="21"/>
      <c r="D3" s="21"/>
      <c r="E3" s="21"/>
      <c r="F3" s="21"/>
      <c r="G3" s="21"/>
      <c r="H3" s="21"/>
      <c r="I3" s="21"/>
      <c r="J3" s="14"/>
      <c r="K3" s="21"/>
      <c r="L3" s="21"/>
      <c r="M3" s="21"/>
      <c r="N3" s="21"/>
      <c r="O3" s="21"/>
      <c r="P3" s="40"/>
      <c r="Q3" s="38"/>
    </row>
    <row r="4" spans="1:17" s="43" customFormat="1" ht="84" customHeight="1" x14ac:dyDescent="0.2">
      <c r="A4" s="3"/>
      <c r="B4" s="41" t="s">
        <v>49</v>
      </c>
      <c r="C4" s="42" t="s">
        <v>17</v>
      </c>
      <c r="D4" s="26" t="s">
        <v>27</v>
      </c>
      <c r="E4" s="42" t="s">
        <v>12</v>
      </c>
      <c r="F4" s="42" t="s">
        <v>16</v>
      </c>
      <c r="G4" s="42" t="s">
        <v>14</v>
      </c>
      <c r="H4" s="42" t="s">
        <v>15</v>
      </c>
      <c r="I4" s="41" t="s">
        <v>20</v>
      </c>
      <c r="J4" s="25" t="s">
        <v>7</v>
      </c>
      <c r="K4" s="26" t="s">
        <v>22</v>
      </c>
      <c r="L4" s="26" t="s">
        <v>23</v>
      </c>
      <c r="M4" s="26" t="s">
        <v>24</v>
      </c>
      <c r="N4" s="41" t="s">
        <v>25</v>
      </c>
      <c r="O4" s="41" t="s">
        <v>6</v>
      </c>
      <c r="P4" s="26" t="s">
        <v>26</v>
      </c>
      <c r="Q4" s="26" t="s">
        <v>38</v>
      </c>
    </row>
    <row r="5" spans="1:17" s="2" customFormat="1" ht="19.5" customHeight="1" x14ac:dyDescent="0.25">
      <c r="A5" s="11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x14ac:dyDescent="0.2">
      <c r="A6" s="7">
        <v>1</v>
      </c>
      <c r="B6" s="7">
        <v>4091310</v>
      </c>
      <c r="C6" s="7">
        <v>40</v>
      </c>
      <c r="D6" s="7"/>
      <c r="E6" s="7">
        <v>46</v>
      </c>
      <c r="F6" s="7"/>
      <c r="G6" s="7"/>
      <c r="H6" s="7"/>
      <c r="I6" s="7"/>
      <c r="J6" s="7">
        <v>61</v>
      </c>
      <c r="K6" s="7">
        <f>SUM(C6:J6)</f>
        <v>147</v>
      </c>
      <c r="L6" s="7"/>
      <c r="M6" s="7">
        <f>K6+L6</f>
        <v>147</v>
      </c>
      <c r="N6" s="7"/>
      <c r="O6" s="7" t="s">
        <v>42</v>
      </c>
      <c r="P6" s="7">
        <v>2</v>
      </c>
      <c r="Q6" s="8"/>
    </row>
    <row r="7" spans="1:17" s="4" customFormat="1" x14ac:dyDescent="0.2">
      <c r="A7" s="3">
        <v>2</v>
      </c>
      <c r="B7" s="3">
        <v>4749936</v>
      </c>
      <c r="C7" s="3"/>
      <c r="D7" s="3" t="s">
        <v>40</v>
      </c>
      <c r="E7" s="3"/>
      <c r="F7" s="3"/>
      <c r="G7" s="3"/>
      <c r="H7" s="3"/>
      <c r="I7" s="3" t="s">
        <v>40</v>
      </c>
      <c r="J7" s="3" t="s">
        <v>40</v>
      </c>
      <c r="K7" s="3">
        <f t="shared" ref="K7" si="0">SUM(C7:J7)</f>
        <v>0</v>
      </c>
      <c r="L7" s="3">
        <v>5</v>
      </c>
      <c r="M7" s="3">
        <f t="shared" ref="M7" si="1">K7+L7</f>
        <v>5</v>
      </c>
      <c r="N7" s="3"/>
      <c r="O7" s="3" t="s">
        <v>41</v>
      </c>
      <c r="P7" s="3">
        <v>3</v>
      </c>
      <c r="Q7" s="3"/>
    </row>
    <row r="8" spans="1:17" s="4" customFormat="1" ht="19.5" customHeight="1" x14ac:dyDescent="0.2">
      <c r="A8" s="29" t="s">
        <v>31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5"/>
    </row>
    <row r="9" spans="1:17" s="4" customFormat="1" ht="18" customHeight="1" x14ac:dyDescent="0.2">
      <c r="A9" s="3">
        <v>1</v>
      </c>
      <c r="B9" s="3"/>
      <c r="C9" s="3"/>
      <c r="D9" s="3"/>
      <c r="E9" s="3"/>
      <c r="F9" s="3"/>
      <c r="G9" s="3"/>
      <c r="H9" s="3"/>
      <c r="I9" s="3"/>
      <c r="J9" s="3"/>
      <c r="K9" s="3">
        <f>SUM(C9:J9)</f>
        <v>0</v>
      </c>
      <c r="L9" s="3"/>
      <c r="M9" s="3">
        <f>K9+L9</f>
        <v>0</v>
      </c>
      <c r="N9" s="3"/>
      <c r="O9" s="3"/>
      <c r="P9" s="3"/>
      <c r="Q9" s="6"/>
    </row>
    <row r="10" spans="1:17" s="4" customFormat="1" ht="19.5" customHeight="1" x14ac:dyDescent="0.2">
      <c r="A10" s="11" t="s">
        <v>36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28"/>
    </row>
    <row r="11" spans="1:17" s="4" customFormat="1" ht="15.75" customHeight="1" x14ac:dyDescent="0.2">
      <c r="A11" s="3">
        <v>1</v>
      </c>
      <c r="B11" s="3">
        <v>3718048</v>
      </c>
      <c r="C11" s="3"/>
      <c r="D11" s="3" t="s">
        <v>40</v>
      </c>
      <c r="E11" s="3"/>
      <c r="F11" s="3"/>
      <c r="G11" s="3"/>
      <c r="H11" s="3"/>
      <c r="I11" s="3" t="s">
        <v>40</v>
      </c>
      <c r="J11" s="3" t="s">
        <v>40</v>
      </c>
      <c r="K11" s="3">
        <f t="shared" ref="K11:K36" si="2">SUM(C11:J11)</f>
        <v>0</v>
      </c>
      <c r="L11" s="3"/>
      <c r="M11" s="3">
        <f t="shared" ref="M11:M36" si="3">K11+L11</f>
        <v>0</v>
      </c>
      <c r="N11" s="3"/>
      <c r="O11" s="3" t="s">
        <v>41</v>
      </c>
      <c r="P11" s="6">
        <v>1</v>
      </c>
      <c r="Q11" s="5"/>
    </row>
    <row r="12" spans="1:17" s="4" customFormat="1" ht="15.75" customHeight="1" x14ac:dyDescent="0.2">
      <c r="A12" s="3">
        <v>2</v>
      </c>
      <c r="B12" s="3">
        <v>3687617</v>
      </c>
      <c r="C12" s="3"/>
      <c r="D12" s="3" t="s">
        <v>40</v>
      </c>
      <c r="E12" s="3"/>
      <c r="F12" s="3"/>
      <c r="G12" s="3"/>
      <c r="H12" s="3"/>
      <c r="I12" s="3" t="s">
        <v>40</v>
      </c>
      <c r="J12" s="3" t="s">
        <v>40</v>
      </c>
      <c r="K12" s="3">
        <f t="shared" ref="K12" si="4">SUM(C12:J12)</f>
        <v>0</v>
      </c>
      <c r="L12" s="3"/>
      <c r="M12" s="3">
        <f t="shared" ref="M12" si="5">K12+L12</f>
        <v>0</v>
      </c>
      <c r="N12" s="3"/>
      <c r="O12" s="3" t="s">
        <v>41</v>
      </c>
      <c r="P12" s="6">
        <v>1</v>
      </c>
      <c r="Q12" s="5"/>
    </row>
    <row r="13" spans="1:17" s="4" customFormat="1" ht="15.75" customHeight="1" x14ac:dyDescent="0.2">
      <c r="A13" s="3">
        <v>3</v>
      </c>
      <c r="B13" s="3">
        <v>3673961</v>
      </c>
      <c r="C13" s="3"/>
      <c r="D13" s="3" t="s">
        <v>40</v>
      </c>
      <c r="E13" s="3"/>
      <c r="F13" s="3"/>
      <c r="G13" s="3"/>
      <c r="H13" s="3"/>
      <c r="I13" s="3" t="s">
        <v>40</v>
      </c>
      <c r="J13" s="3" t="s">
        <v>40</v>
      </c>
      <c r="K13" s="3">
        <f t="shared" ref="K13" si="6">SUM(C13:J13)</f>
        <v>0</v>
      </c>
      <c r="L13" s="3"/>
      <c r="M13" s="3">
        <f t="shared" ref="M13" si="7">K13+L13</f>
        <v>0</v>
      </c>
      <c r="N13" s="3"/>
      <c r="O13" s="3" t="s">
        <v>41</v>
      </c>
      <c r="P13" s="6">
        <v>1</v>
      </c>
      <c r="Q13" s="5"/>
    </row>
    <row r="14" spans="1:17" s="4" customFormat="1" ht="15.75" customHeight="1" x14ac:dyDescent="0.2">
      <c r="A14" s="3">
        <v>4</v>
      </c>
      <c r="B14" s="3">
        <v>3771025</v>
      </c>
      <c r="C14" s="3" t="s">
        <v>40</v>
      </c>
      <c r="D14" s="3"/>
      <c r="E14" s="3" t="s">
        <v>40</v>
      </c>
      <c r="F14" s="3"/>
      <c r="G14" s="3"/>
      <c r="H14" s="3"/>
      <c r="I14" s="3"/>
      <c r="J14" s="3" t="s">
        <v>40</v>
      </c>
      <c r="K14" s="3">
        <f t="shared" si="2"/>
        <v>0</v>
      </c>
      <c r="L14" s="3"/>
      <c r="M14" s="3">
        <f t="shared" si="3"/>
        <v>0</v>
      </c>
      <c r="N14" s="3"/>
      <c r="O14" s="3" t="s">
        <v>41</v>
      </c>
      <c r="P14" s="6">
        <v>1</v>
      </c>
      <c r="Q14" s="5"/>
    </row>
    <row r="15" spans="1:17" s="4" customFormat="1" ht="15.75" customHeight="1" x14ac:dyDescent="0.2">
      <c r="A15" s="3">
        <v>5</v>
      </c>
      <c r="B15" s="3">
        <v>3785043</v>
      </c>
      <c r="C15" s="3"/>
      <c r="D15" s="3" t="s">
        <v>40</v>
      </c>
      <c r="E15" s="3"/>
      <c r="F15" s="3"/>
      <c r="G15" s="3"/>
      <c r="H15" s="3"/>
      <c r="I15" s="3" t="s">
        <v>40</v>
      </c>
      <c r="J15" s="3" t="s">
        <v>40</v>
      </c>
      <c r="K15" s="3">
        <f t="shared" si="2"/>
        <v>0</v>
      </c>
      <c r="L15" s="3"/>
      <c r="M15" s="3">
        <f t="shared" si="3"/>
        <v>0</v>
      </c>
      <c r="N15" s="3"/>
      <c r="O15" s="3" t="s">
        <v>41</v>
      </c>
      <c r="P15" s="6">
        <v>1</v>
      </c>
      <c r="Q15" s="5"/>
    </row>
    <row r="16" spans="1:17" s="4" customFormat="1" ht="15.75" customHeight="1" x14ac:dyDescent="0.2">
      <c r="A16" s="3">
        <v>6</v>
      </c>
      <c r="B16" s="3">
        <v>3865437</v>
      </c>
      <c r="C16" s="3"/>
      <c r="D16" s="3"/>
      <c r="E16" s="3">
        <v>53</v>
      </c>
      <c r="F16" s="3"/>
      <c r="G16" s="3">
        <v>42</v>
      </c>
      <c r="H16" s="3"/>
      <c r="I16" s="3"/>
      <c r="J16" s="3">
        <v>51</v>
      </c>
      <c r="K16" s="3">
        <f t="shared" si="2"/>
        <v>146</v>
      </c>
      <c r="L16" s="3"/>
      <c r="M16" s="3">
        <f t="shared" si="3"/>
        <v>146</v>
      </c>
      <c r="N16" s="3"/>
      <c r="O16" s="3" t="s">
        <v>42</v>
      </c>
      <c r="P16" s="6">
        <v>1</v>
      </c>
      <c r="Q16" s="5"/>
    </row>
    <row r="17" spans="1:17" s="10" customFormat="1" ht="15.75" customHeight="1" x14ac:dyDescent="0.2">
      <c r="A17" s="3">
        <v>7</v>
      </c>
      <c r="B17" s="3">
        <v>3976815</v>
      </c>
      <c r="C17" s="3"/>
      <c r="D17" s="3" t="s">
        <v>40</v>
      </c>
      <c r="E17" s="3"/>
      <c r="F17" s="3"/>
      <c r="G17" s="3"/>
      <c r="H17" s="3"/>
      <c r="I17" s="3" t="s">
        <v>40</v>
      </c>
      <c r="J17" s="3" t="s">
        <v>40</v>
      </c>
      <c r="K17" s="3">
        <f t="shared" si="2"/>
        <v>0</v>
      </c>
      <c r="L17" s="3"/>
      <c r="M17" s="3">
        <f t="shared" si="3"/>
        <v>0</v>
      </c>
      <c r="N17" s="3"/>
      <c r="O17" s="3" t="s">
        <v>41</v>
      </c>
      <c r="P17" s="6">
        <v>1</v>
      </c>
      <c r="Q17" s="35"/>
    </row>
    <row r="18" spans="1:17" s="4" customFormat="1" x14ac:dyDescent="0.2">
      <c r="A18" s="3">
        <v>8</v>
      </c>
      <c r="B18" s="3">
        <v>4000394</v>
      </c>
      <c r="C18" s="3"/>
      <c r="D18" s="3" t="s">
        <v>40</v>
      </c>
      <c r="E18" s="3"/>
      <c r="F18" s="3"/>
      <c r="G18" s="3"/>
      <c r="I18" s="3" t="s">
        <v>40</v>
      </c>
      <c r="J18" s="3" t="s">
        <v>40</v>
      </c>
      <c r="K18" s="3">
        <f t="shared" si="2"/>
        <v>0</v>
      </c>
      <c r="L18" s="3"/>
      <c r="M18" s="3">
        <f t="shared" si="3"/>
        <v>0</v>
      </c>
      <c r="N18" s="3"/>
      <c r="O18" s="3" t="s">
        <v>41</v>
      </c>
      <c r="P18" s="3">
        <v>5</v>
      </c>
      <c r="Q18" s="6"/>
    </row>
    <row r="19" spans="1:17" s="4" customFormat="1" ht="15.75" customHeight="1" x14ac:dyDescent="0.2">
      <c r="A19" s="3">
        <v>9</v>
      </c>
      <c r="B19" s="3">
        <v>4028528</v>
      </c>
      <c r="C19" s="3"/>
      <c r="D19" s="3" t="s">
        <v>40</v>
      </c>
      <c r="E19" s="3"/>
      <c r="F19" s="3"/>
      <c r="G19" s="3"/>
      <c r="H19" s="3"/>
      <c r="I19" s="3" t="s">
        <v>40</v>
      </c>
      <c r="J19" s="3" t="s">
        <v>40</v>
      </c>
      <c r="K19" s="3">
        <f t="shared" si="2"/>
        <v>0</v>
      </c>
      <c r="L19" s="3"/>
      <c r="M19" s="3">
        <f t="shared" si="3"/>
        <v>0</v>
      </c>
      <c r="N19" s="3"/>
      <c r="O19" s="3" t="s">
        <v>41</v>
      </c>
      <c r="P19" s="3">
        <v>3</v>
      </c>
      <c r="Q19" s="6"/>
    </row>
    <row r="20" spans="1:17" s="4" customFormat="1" ht="15.75" customHeight="1" x14ac:dyDescent="0.2">
      <c r="A20" s="3">
        <v>10</v>
      </c>
      <c r="B20" s="3">
        <v>4036140</v>
      </c>
      <c r="C20" s="3">
        <v>52</v>
      </c>
      <c r="D20" s="3"/>
      <c r="E20" s="3">
        <v>56</v>
      </c>
      <c r="F20" s="3"/>
      <c r="G20" s="3"/>
      <c r="H20" s="3"/>
      <c r="I20" s="3"/>
      <c r="J20" s="3">
        <v>51</v>
      </c>
      <c r="K20" s="3">
        <f t="shared" si="2"/>
        <v>159</v>
      </c>
      <c r="L20" s="3">
        <v>3</v>
      </c>
      <c r="M20" s="3">
        <f t="shared" si="3"/>
        <v>162</v>
      </c>
      <c r="N20" s="3"/>
      <c r="O20" s="3" t="s">
        <v>42</v>
      </c>
      <c r="P20" s="3">
        <v>2</v>
      </c>
      <c r="Q20" s="6"/>
    </row>
    <row r="21" spans="1:17" s="4" customFormat="1" ht="15.75" customHeight="1" x14ac:dyDescent="0.2">
      <c r="A21" s="3">
        <v>11</v>
      </c>
      <c r="B21" s="3">
        <v>4047219</v>
      </c>
      <c r="C21" s="3">
        <v>34</v>
      </c>
      <c r="D21" s="3"/>
      <c r="E21" s="3">
        <v>38</v>
      </c>
      <c r="F21" s="3"/>
      <c r="G21" s="3"/>
      <c r="H21" s="3"/>
      <c r="I21" s="3"/>
      <c r="J21" s="3">
        <v>55</v>
      </c>
      <c r="K21" s="3">
        <f t="shared" si="2"/>
        <v>127</v>
      </c>
      <c r="L21" s="3"/>
      <c r="M21" s="3">
        <f t="shared" si="3"/>
        <v>127</v>
      </c>
      <c r="N21" s="3"/>
      <c r="O21" s="3" t="s">
        <v>42</v>
      </c>
      <c r="P21" s="6">
        <v>1</v>
      </c>
      <c r="Q21" s="5"/>
    </row>
    <row r="22" spans="1:17" s="10" customFormat="1" ht="15.75" customHeight="1" x14ac:dyDescent="0.2">
      <c r="A22" s="3">
        <v>12</v>
      </c>
      <c r="B22" s="3">
        <v>4106438</v>
      </c>
      <c r="C22" s="3">
        <v>46</v>
      </c>
      <c r="D22" s="3"/>
      <c r="E22" s="3">
        <v>40</v>
      </c>
      <c r="F22" s="3"/>
      <c r="G22" s="3"/>
      <c r="H22" s="3"/>
      <c r="I22" s="3"/>
      <c r="J22" s="3">
        <v>83</v>
      </c>
      <c r="K22" s="3">
        <f t="shared" si="2"/>
        <v>169</v>
      </c>
      <c r="L22" s="3"/>
      <c r="M22" s="3">
        <f t="shared" si="3"/>
        <v>169</v>
      </c>
      <c r="N22" s="3"/>
      <c r="O22" s="3" t="s">
        <v>42</v>
      </c>
      <c r="P22" s="6">
        <v>1</v>
      </c>
      <c r="Q22" s="5"/>
    </row>
    <row r="23" spans="1:17" s="4" customFormat="1" x14ac:dyDescent="0.2">
      <c r="A23" s="3">
        <v>13</v>
      </c>
      <c r="B23" s="3">
        <v>4091310</v>
      </c>
      <c r="C23" s="3">
        <v>40</v>
      </c>
      <c r="D23" s="3"/>
      <c r="E23" s="3">
        <v>46</v>
      </c>
      <c r="F23" s="3"/>
      <c r="G23" s="3"/>
      <c r="H23" s="3"/>
      <c r="I23" s="3"/>
      <c r="J23" s="3">
        <v>61</v>
      </c>
      <c r="K23" s="3">
        <f>SUM(C23:J23)</f>
        <v>147</v>
      </c>
      <c r="L23" s="3"/>
      <c r="M23" s="3">
        <f>K23+L23</f>
        <v>147</v>
      </c>
      <c r="N23" s="3"/>
      <c r="O23" s="3" t="s">
        <v>42</v>
      </c>
      <c r="P23" s="3">
        <v>2</v>
      </c>
      <c r="Q23" s="6"/>
    </row>
    <row r="24" spans="1:17" s="10" customFormat="1" ht="18" customHeight="1" x14ac:dyDescent="0.2">
      <c r="A24" s="3">
        <v>14</v>
      </c>
      <c r="B24" s="3">
        <v>4153716</v>
      </c>
      <c r="C24" s="3" t="s">
        <v>40</v>
      </c>
      <c r="D24" s="3"/>
      <c r="E24" s="3" t="s">
        <v>40</v>
      </c>
      <c r="F24" s="3"/>
      <c r="G24" s="3"/>
      <c r="H24" s="3"/>
      <c r="I24" s="3"/>
      <c r="J24" s="3" t="s">
        <v>40</v>
      </c>
      <c r="K24" s="3">
        <f>SUM(C24:J24)</f>
        <v>0</v>
      </c>
      <c r="L24" s="3"/>
      <c r="M24" s="3">
        <f>K24+L24</f>
        <v>0</v>
      </c>
      <c r="N24" s="3"/>
      <c r="O24" s="3" t="s">
        <v>41</v>
      </c>
      <c r="P24" s="3">
        <v>1</v>
      </c>
      <c r="Q24" s="6"/>
    </row>
    <row r="25" spans="1:17" s="10" customFormat="1" x14ac:dyDescent="0.2">
      <c r="A25" s="3">
        <v>15</v>
      </c>
      <c r="B25" s="3">
        <v>4162769</v>
      </c>
      <c r="C25" s="3"/>
      <c r="D25" s="3" t="s">
        <v>40</v>
      </c>
      <c r="E25" s="3"/>
      <c r="F25" s="3"/>
      <c r="G25" s="3"/>
      <c r="H25" s="3"/>
      <c r="I25" s="3" t="s">
        <v>40</v>
      </c>
      <c r="J25" s="3" t="s">
        <v>40</v>
      </c>
      <c r="K25" s="3">
        <f t="shared" ref="K25" si="8">SUM(C25:J25)</f>
        <v>0</v>
      </c>
      <c r="L25" s="3">
        <v>5</v>
      </c>
      <c r="M25" s="3">
        <f t="shared" ref="M25" si="9">K25+L25</f>
        <v>5</v>
      </c>
      <c r="N25" s="3"/>
      <c r="O25" s="3" t="s">
        <v>41</v>
      </c>
      <c r="P25" s="3">
        <v>5</v>
      </c>
      <c r="Q25" s="6"/>
    </row>
    <row r="26" spans="1:17" s="4" customFormat="1" x14ac:dyDescent="0.2">
      <c r="A26" s="3">
        <v>16</v>
      </c>
      <c r="B26" s="3">
        <v>4158459</v>
      </c>
      <c r="C26" s="3">
        <v>40</v>
      </c>
      <c r="D26" s="3"/>
      <c r="E26" s="3">
        <v>70</v>
      </c>
      <c r="F26" s="3"/>
      <c r="G26" s="3"/>
      <c r="H26" s="3"/>
      <c r="I26" s="3"/>
      <c r="J26" s="3">
        <v>55</v>
      </c>
      <c r="K26" s="3">
        <f t="shared" si="2"/>
        <v>165</v>
      </c>
      <c r="L26" s="3"/>
      <c r="M26" s="3">
        <f t="shared" si="3"/>
        <v>165</v>
      </c>
      <c r="N26" s="3"/>
      <c r="O26" s="3" t="s">
        <v>42</v>
      </c>
      <c r="P26" s="6">
        <v>1</v>
      </c>
      <c r="Q26" s="5"/>
    </row>
    <row r="27" spans="1:17" s="4" customFormat="1" x14ac:dyDescent="0.2">
      <c r="A27" s="3">
        <v>17</v>
      </c>
      <c r="B27" s="36">
        <v>4149910</v>
      </c>
      <c r="C27" s="3">
        <v>46</v>
      </c>
      <c r="D27" s="3"/>
      <c r="E27" s="3"/>
      <c r="F27" s="3"/>
      <c r="G27" s="3">
        <v>53</v>
      </c>
      <c r="H27" s="3"/>
      <c r="I27" s="3"/>
      <c r="J27" s="3">
        <v>58</v>
      </c>
      <c r="K27" s="3">
        <f t="shared" si="2"/>
        <v>157</v>
      </c>
      <c r="L27" s="3"/>
      <c r="M27" s="3">
        <f t="shared" si="3"/>
        <v>157</v>
      </c>
      <c r="N27" s="3"/>
      <c r="O27" s="3" t="s">
        <v>42</v>
      </c>
      <c r="P27" s="6">
        <v>1</v>
      </c>
      <c r="Q27" s="5"/>
    </row>
    <row r="28" spans="1:17" s="46" customFormat="1" x14ac:dyDescent="0.2">
      <c r="A28" s="3">
        <v>18</v>
      </c>
      <c r="B28" s="3">
        <v>4363996</v>
      </c>
      <c r="C28" s="3"/>
      <c r="D28" s="3" t="s">
        <v>40</v>
      </c>
      <c r="E28" s="3"/>
      <c r="F28" s="3"/>
      <c r="G28" s="3"/>
      <c r="H28" s="3"/>
      <c r="I28" s="3" t="s">
        <v>40</v>
      </c>
      <c r="J28" s="3">
        <v>36</v>
      </c>
      <c r="K28" s="3">
        <f t="shared" ref="K28" si="10">SUM(C28:J28)</f>
        <v>36</v>
      </c>
      <c r="L28" s="3"/>
      <c r="M28" s="3">
        <f t="shared" si="3"/>
        <v>36</v>
      </c>
      <c r="N28" s="3"/>
      <c r="O28" s="3" t="s">
        <v>41</v>
      </c>
      <c r="P28" s="3">
        <v>2</v>
      </c>
      <c r="Q28" s="6"/>
    </row>
    <row r="29" spans="1:17" s="4" customFormat="1" x14ac:dyDescent="0.2">
      <c r="A29" s="3">
        <v>19</v>
      </c>
      <c r="B29" s="3">
        <v>4349773</v>
      </c>
      <c r="C29" s="3">
        <v>27</v>
      </c>
      <c r="D29" s="3"/>
      <c r="E29" s="3"/>
      <c r="F29" s="3"/>
      <c r="G29" s="3"/>
      <c r="H29" s="3">
        <v>40</v>
      </c>
      <c r="I29" s="3"/>
      <c r="J29" s="3">
        <v>40</v>
      </c>
      <c r="K29" s="3">
        <f t="shared" ref="K29" si="11">SUM(C29:J29)</f>
        <v>107</v>
      </c>
      <c r="L29" s="3"/>
      <c r="M29" s="3">
        <f t="shared" si="3"/>
        <v>107</v>
      </c>
      <c r="N29" s="3"/>
      <c r="O29" s="3" t="s">
        <v>42</v>
      </c>
      <c r="P29" s="3">
        <v>5</v>
      </c>
      <c r="Q29" s="3"/>
    </row>
    <row r="30" spans="1:17" s="4" customFormat="1" x14ac:dyDescent="0.2">
      <c r="A30" s="3">
        <v>20</v>
      </c>
      <c r="B30" s="3">
        <v>4376487</v>
      </c>
      <c r="C30" s="3"/>
      <c r="D30" s="3" t="s">
        <v>40</v>
      </c>
      <c r="E30" s="3"/>
      <c r="F30" s="3"/>
      <c r="G30" s="3"/>
      <c r="H30" s="3"/>
      <c r="I30" s="3" t="s">
        <v>40</v>
      </c>
      <c r="J30" s="3" t="s">
        <v>40</v>
      </c>
      <c r="K30" s="3">
        <f t="shared" si="2"/>
        <v>0</v>
      </c>
      <c r="L30" s="3"/>
      <c r="M30" s="3">
        <f t="shared" si="3"/>
        <v>0</v>
      </c>
      <c r="N30" s="3"/>
      <c r="O30" s="3" t="s">
        <v>41</v>
      </c>
      <c r="P30" s="3">
        <v>1</v>
      </c>
      <c r="Q30" s="6"/>
    </row>
    <row r="31" spans="1:17" s="10" customFormat="1" x14ac:dyDescent="0.2">
      <c r="A31" s="3">
        <v>21</v>
      </c>
      <c r="B31" s="3">
        <v>4436398</v>
      </c>
      <c r="C31" s="3"/>
      <c r="D31" s="3" t="s">
        <v>40</v>
      </c>
      <c r="E31" s="3"/>
      <c r="F31" s="3"/>
      <c r="G31" s="3"/>
      <c r="H31" s="3"/>
      <c r="I31" s="3" t="s">
        <v>40</v>
      </c>
      <c r="J31" s="3" t="s">
        <v>40</v>
      </c>
      <c r="K31" s="3">
        <f t="shared" si="2"/>
        <v>0</v>
      </c>
      <c r="L31" s="3"/>
      <c r="M31" s="3">
        <f t="shared" si="3"/>
        <v>0</v>
      </c>
      <c r="N31" s="3"/>
      <c r="O31" s="3" t="s">
        <v>41</v>
      </c>
      <c r="P31" s="3">
        <v>1</v>
      </c>
      <c r="Q31" s="6"/>
    </row>
    <row r="32" spans="1:17" s="10" customFormat="1" x14ac:dyDescent="0.2">
      <c r="A32" s="3">
        <v>22</v>
      </c>
      <c r="B32" s="3">
        <v>4466473</v>
      </c>
      <c r="C32" s="3"/>
      <c r="D32" s="3" t="s">
        <v>40</v>
      </c>
      <c r="E32" s="3"/>
      <c r="F32" s="3"/>
      <c r="G32" s="3"/>
      <c r="H32" s="3"/>
      <c r="I32" s="3" t="s">
        <v>40</v>
      </c>
      <c r="J32" s="3" t="s">
        <v>40</v>
      </c>
      <c r="K32" s="3">
        <f t="shared" si="2"/>
        <v>0</v>
      </c>
      <c r="L32" s="3"/>
      <c r="M32" s="3">
        <f t="shared" si="3"/>
        <v>0</v>
      </c>
      <c r="N32" s="3"/>
      <c r="O32" s="3" t="s">
        <v>41</v>
      </c>
      <c r="P32" s="3">
        <v>3</v>
      </c>
      <c r="Q32" s="6"/>
    </row>
    <row r="33" spans="1:17" s="10" customFormat="1" x14ac:dyDescent="0.2">
      <c r="A33" s="3">
        <v>23</v>
      </c>
      <c r="B33" s="3">
        <v>4474781</v>
      </c>
      <c r="C33" s="3"/>
      <c r="D33" s="3" t="s">
        <v>40</v>
      </c>
      <c r="E33" s="3"/>
      <c r="F33" s="3"/>
      <c r="G33" s="3"/>
      <c r="H33" s="3"/>
      <c r="I33" s="3" t="s">
        <v>40</v>
      </c>
      <c r="J33" s="3" t="s">
        <v>40</v>
      </c>
      <c r="K33" s="3">
        <f t="shared" si="2"/>
        <v>0</v>
      </c>
      <c r="L33" s="3"/>
      <c r="M33" s="3">
        <f t="shared" si="3"/>
        <v>0</v>
      </c>
      <c r="N33" s="3"/>
      <c r="O33" s="3" t="s">
        <v>41</v>
      </c>
      <c r="P33" s="3">
        <v>1</v>
      </c>
      <c r="Q33" s="6"/>
    </row>
    <row r="34" spans="1:17" s="10" customFormat="1" ht="15" customHeight="1" x14ac:dyDescent="0.2">
      <c r="A34" s="3">
        <v>24</v>
      </c>
      <c r="B34" s="3">
        <v>4474782</v>
      </c>
      <c r="C34" s="3"/>
      <c r="D34" s="3" t="s">
        <v>40</v>
      </c>
      <c r="E34" s="3"/>
      <c r="F34" s="3"/>
      <c r="G34" s="3"/>
      <c r="H34" s="3"/>
      <c r="I34" s="3" t="s">
        <v>40</v>
      </c>
      <c r="J34" s="3" t="s">
        <v>40</v>
      </c>
      <c r="K34" s="3">
        <f t="shared" si="2"/>
        <v>0</v>
      </c>
      <c r="L34" s="3"/>
      <c r="M34" s="3">
        <f t="shared" si="3"/>
        <v>0</v>
      </c>
      <c r="N34" s="3"/>
      <c r="O34" s="3" t="s">
        <v>41</v>
      </c>
      <c r="P34" s="3">
        <v>1</v>
      </c>
      <c r="Q34" s="6"/>
    </row>
    <row r="35" spans="1:17" s="10" customFormat="1" ht="15" customHeight="1" x14ac:dyDescent="0.2">
      <c r="A35" s="3">
        <v>25</v>
      </c>
      <c r="B35" s="3">
        <v>3763372</v>
      </c>
      <c r="C35" s="3">
        <v>64</v>
      </c>
      <c r="D35" s="3"/>
      <c r="E35" s="3">
        <v>36</v>
      </c>
      <c r="F35" s="3"/>
      <c r="G35" s="3"/>
      <c r="H35" s="3"/>
      <c r="I35" s="3"/>
      <c r="J35" s="3">
        <v>63</v>
      </c>
      <c r="K35" s="3">
        <f t="shared" si="2"/>
        <v>163</v>
      </c>
      <c r="L35" s="3">
        <v>3</v>
      </c>
      <c r="M35" s="3">
        <f t="shared" si="3"/>
        <v>166</v>
      </c>
      <c r="N35" s="3"/>
      <c r="O35" s="3" t="s">
        <v>42</v>
      </c>
      <c r="P35" s="6">
        <v>1</v>
      </c>
      <c r="Q35" s="5"/>
    </row>
    <row r="36" spans="1:17" s="4" customFormat="1" x14ac:dyDescent="0.2">
      <c r="A36" s="3">
        <v>26</v>
      </c>
      <c r="B36" s="3">
        <v>4162696</v>
      </c>
      <c r="C36" s="3"/>
      <c r="D36" s="3" t="s">
        <v>40</v>
      </c>
      <c r="E36" s="3"/>
      <c r="F36" s="3"/>
      <c r="G36" s="3"/>
      <c r="I36" s="3" t="s">
        <v>40</v>
      </c>
      <c r="J36" s="3" t="s">
        <v>40</v>
      </c>
      <c r="K36" s="3">
        <f t="shared" si="2"/>
        <v>0</v>
      </c>
      <c r="L36" s="3"/>
      <c r="M36" s="3">
        <f t="shared" si="3"/>
        <v>0</v>
      </c>
      <c r="N36" s="3"/>
      <c r="O36" s="3" t="s">
        <v>41</v>
      </c>
      <c r="P36" s="3">
        <v>5</v>
      </c>
      <c r="Q36" s="6"/>
    </row>
    <row r="37" spans="1:17" s="10" customFormat="1" ht="15" customHeight="1" x14ac:dyDescent="0.2">
      <c r="A37" s="3">
        <v>27</v>
      </c>
      <c r="B37" s="3">
        <v>4612705</v>
      </c>
      <c r="C37" s="3">
        <v>34</v>
      </c>
      <c r="D37" s="3"/>
      <c r="E37" s="3">
        <v>36</v>
      </c>
      <c r="F37" s="3"/>
      <c r="G37" s="3"/>
      <c r="H37" s="3"/>
      <c r="I37" s="3"/>
      <c r="J37" s="3">
        <v>46</v>
      </c>
      <c r="K37" s="3">
        <f t="shared" ref="K37:K43" si="12">SUM(C37:J37)</f>
        <v>116</v>
      </c>
      <c r="L37" s="3"/>
      <c r="M37" s="3">
        <f t="shared" ref="M37:M43" si="13">K37+L37</f>
        <v>116</v>
      </c>
      <c r="N37" s="3"/>
      <c r="O37" s="3" t="s">
        <v>42</v>
      </c>
      <c r="P37" s="3">
        <v>1</v>
      </c>
      <c r="Q37" s="3"/>
    </row>
    <row r="38" spans="1:17" s="4" customFormat="1" x14ac:dyDescent="0.2">
      <c r="A38" s="3">
        <v>28</v>
      </c>
      <c r="B38" s="3">
        <v>4549787</v>
      </c>
      <c r="C38" s="3"/>
      <c r="D38" s="3" t="s">
        <v>40</v>
      </c>
      <c r="E38" s="3"/>
      <c r="F38" s="3"/>
      <c r="G38" s="3"/>
      <c r="I38" s="3" t="s">
        <v>40</v>
      </c>
      <c r="J38" s="3" t="s">
        <v>40</v>
      </c>
      <c r="K38" s="3">
        <f t="shared" si="12"/>
        <v>0</v>
      </c>
      <c r="L38" s="3"/>
      <c r="M38" s="3">
        <f t="shared" si="13"/>
        <v>0</v>
      </c>
      <c r="N38" s="3"/>
      <c r="O38" s="3" t="s">
        <v>41</v>
      </c>
      <c r="P38" s="3">
        <v>5</v>
      </c>
      <c r="Q38" s="6"/>
    </row>
    <row r="39" spans="1:17" s="10" customFormat="1" ht="15" customHeight="1" x14ac:dyDescent="0.2">
      <c r="A39" s="3">
        <v>29</v>
      </c>
      <c r="B39" s="3">
        <v>4634033</v>
      </c>
      <c r="C39" s="3"/>
      <c r="D39" s="3" t="s">
        <v>40</v>
      </c>
      <c r="E39" s="3"/>
      <c r="F39" s="3"/>
      <c r="G39" s="3"/>
      <c r="H39" s="3"/>
      <c r="I39" s="3" t="s">
        <v>40</v>
      </c>
      <c r="J39" s="3" t="s">
        <v>40</v>
      </c>
      <c r="K39" s="3">
        <f t="shared" si="12"/>
        <v>0</v>
      </c>
      <c r="L39" s="3"/>
      <c r="M39" s="3">
        <f t="shared" si="13"/>
        <v>0</v>
      </c>
      <c r="N39" s="3"/>
      <c r="O39" s="3" t="s">
        <v>41</v>
      </c>
      <c r="P39" s="3">
        <v>1</v>
      </c>
      <c r="Q39" s="6"/>
    </row>
    <row r="40" spans="1:17" s="4" customFormat="1" ht="18" customHeight="1" x14ac:dyDescent="0.2">
      <c r="A40" s="3">
        <v>30</v>
      </c>
      <c r="B40" s="3">
        <v>4584982</v>
      </c>
      <c r="C40" s="3"/>
      <c r="D40" s="3"/>
      <c r="E40" s="3">
        <v>41</v>
      </c>
      <c r="F40" s="3">
        <v>58</v>
      </c>
      <c r="G40" s="3"/>
      <c r="H40" s="3"/>
      <c r="I40" s="3"/>
      <c r="J40" s="3">
        <v>49</v>
      </c>
      <c r="K40" s="3">
        <f>SUM(C40:J40)</f>
        <v>148</v>
      </c>
      <c r="L40" s="3">
        <v>3</v>
      </c>
      <c r="M40" s="3">
        <f>K40+L40</f>
        <v>151</v>
      </c>
      <c r="N40" s="3"/>
      <c r="O40" s="3" t="s">
        <v>42</v>
      </c>
      <c r="P40" s="3">
        <v>2</v>
      </c>
      <c r="Q40" s="6"/>
    </row>
    <row r="41" spans="1:17" s="10" customFormat="1" x14ac:dyDescent="0.2">
      <c r="A41" s="3">
        <v>31</v>
      </c>
      <c r="B41" s="3">
        <v>3597857</v>
      </c>
      <c r="C41" s="3">
        <v>27</v>
      </c>
      <c r="D41" s="3"/>
      <c r="E41" s="3">
        <v>61</v>
      </c>
      <c r="F41" s="3"/>
      <c r="G41" s="3"/>
      <c r="H41" s="3"/>
      <c r="I41" s="3"/>
      <c r="J41" s="3">
        <v>43</v>
      </c>
      <c r="K41" s="3">
        <f t="shared" ref="K41" si="14">SUM(C41:J41)</f>
        <v>131</v>
      </c>
      <c r="L41" s="3"/>
      <c r="M41" s="3">
        <f t="shared" ref="M41" si="15">K41+L41</f>
        <v>131</v>
      </c>
      <c r="N41" s="3"/>
      <c r="O41" s="3" t="s">
        <v>42</v>
      </c>
      <c r="P41" s="6">
        <v>2</v>
      </c>
      <c r="Q41" s="5"/>
    </row>
    <row r="42" spans="1:17" s="10" customFormat="1" ht="15" customHeight="1" x14ac:dyDescent="0.2">
      <c r="A42" s="3">
        <v>32</v>
      </c>
      <c r="B42" s="3">
        <v>4634035</v>
      </c>
      <c r="C42" s="3"/>
      <c r="D42" s="3" t="s">
        <v>40</v>
      </c>
      <c r="E42" s="3"/>
      <c r="F42" s="3"/>
      <c r="G42" s="3"/>
      <c r="H42" s="3"/>
      <c r="I42" s="3" t="s">
        <v>40</v>
      </c>
      <c r="J42" s="3" t="s">
        <v>40</v>
      </c>
      <c r="K42" s="3">
        <f t="shared" si="12"/>
        <v>0</v>
      </c>
      <c r="L42" s="3">
        <v>5</v>
      </c>
      <c r="M42" s="3">
        <f t="shared" si="13"/>
        <v>5</v>
      </c>
      <c r="N42" s="3"/>
      <c r="O42" s="3" t="s">
        <v>41</v>
      </c>
      <c r="P42" s="3">
        <v>1</v>
      </c>
      <c r="Q42" s="6"/>
    </row>
    <row r="43" spans="1:17" s="10" customFormat="1" x14ac:dyDescent="0.2">
      <c r="A43" s="3">
        <v>33</v>
      </c>
      <c r="B43" s="3">
        <v>4325121</v>
      </c>
      <c r="C43" s="3"/>
      <c r="D43" s="3" t="s">
        <v>40</v>
      </c>
      <c r="E43" s="35"/>
      <c r="F43" s="3"/>
      <c r="G43" s="3"/>
      <c r="H43" s="3"/>
      <c r="I43" s="3" t="s">
        <v>40</v>
      </c>
      <c r="J43" s="3" t="s">
        <v>40</v>
      </c>
      <c r="K43" s="3">
        <f t="shared" si="12"/>
        <v>0</v>
      </c>
      <c r="L43" s="3"/>
      <c r="M43" s="3">
        <f t="shared" si="13"/>
        <v>0</v>
      </c>
      <c r="N43" s="3"/>
      <c r="O43" s="3" t="s">
        <v>41</v>
      </c>
      <c r="P43" s="3">
        <v>4</v>
      </c>
      <c r="Q43" s="6"/>
    </row>
    <row r="44" spans="1:17" s="47" customFormat="1" ht="18" customHeight="1" x14ac:dyDescent="0.2">
      <c r="A44" s="3">
        <v>34</v>
      </c>
      <c r="B44" s="3">
        <v>4407625</v>
      </c>
      <c r="C44" s="3"/>
      <c r="D44" s="3" t="s">
        <v>40</v>
      </c>
      <c r="E44" s="3"/>
      <c r="F44" s="3"/>
      <c r="G44" s="3"/>
      <c r="I44" s="3" t="s">
        <v>40</v>
      </c>
      <c r="J44" s="3" t="s">
        <v>40</v>
      </c>
      <c r="K44" s="3">
        <f>SUM(C44:J44)</f>
        <v>0</v>
      </c>
      <c r="L44" s="3"/>
      <c r="M44" s="3">
        <f>K44+L44</f>
        <v>0</v>
      </c>
      <c r="N44" s="3"/>
      <c r="O44" s="3" t="s">
        <v>41</v>
      </c>
      <c r="P44" s="3">
        <v>2</v>
      </c>
      <c r="Q44" s="6"/>
    </row>
    <row r="45" spans="1:17" s="10" customFormat="1" x14ac:dyDescent="0.2">
      <c r="A45" s="3">
        <v>35</v>
      </c>
      <c r="B45" s="3">
        <v>4527700</v>
      </c>
      <c r="C45" s="3"/>
      <c r="D45" s="3" t="s">
        <v>40</v>
      </c>
      <c r="E45" s="3"/>
      <c r="F45" s="3"/>
      <c r="G45" s="3"/>
      <c r="H45" s="3" t="s">
        <v>40</v>
      </c>
      <c r="I45" s="3"/>
      <c r="J45" s="3" t="s">
        <v>40</v>
      </c>
      <c r="K45" s="3">
        <f t="shared" ref="K45:K48" si="16">SUM(C45:J45)</f>
        <v>0</v>
      </c>
      <c r="L45" s="3"/>
      <c r="M45" s="3">
        <f t="shared" ref="M45:M48" si="17">K45+L45</f>
        <v>0</v>
      </c>
      <c r="N45" s="3"/>
      <c r="O45" s="3" t="s">
        <v>41</v>
      </c>
      <c r="P45" s="3">
        <v>4</v>
      </c>
      <c r="Q45" s="6"/>
    </row>
    <row r="46" spans="1:17" s="4" customFormat="1" x14ac:dyDescent="0.2">
      <c r="A46" s="3">
        <v>36</v>
      </c>
      <c r="B46" s="3">
        <v>4724551</v>
      </c>
      <c r="C46" s="3"/>
      <c r="D46" s="3"/>
      <c r="E46" s="3">
        <v>74</v>
      </c>
      <c r="F46" s="3"/>
      <c r="G46" s="3">
        <v>75</v>
      </c>
      <c r="H46" s="5"/>
      <c r="I46" s="3"/>
      <c r="J46" s="3">
        <v>64</v>
      </c>
      <c r="K46" s="3">
        <f t="shared" si="16"/>
        <v>213</v>
      </c>
      <c r="L46" s="3"/>
      <c r="M46" s="3">
        <f t="shared" si="17"/>
        <v>213</v>
      </c>
      <c r="N46" s="3"/>
      <c r="O46" s="3" t="s">
        <v>42</v>
      </c>
      <c r="P46" s="3">
        <v>2</v>
      </c>
      <c r="Q46" s="6"/>
    </row>
    <row r="47" spans="1:17" s="10" customFormat="1" x14ac:dyDescent="0.2">
      <c r="A47" s="3">
        <v>37</v>
      </c>
      <c r="B47" s="3">
        <v>4729930</v>
      </c>
      <c r="C47" s="3"/>
      <c r="D47" s="3" t="s">
        <v>40</v>
      </c>
      <c r="E47" s="3"/>
      <c r="F47" s="3"/>
      <c r="G47" s="3"/>
      <c r="H47" s="3"/>
      <c r="I47" s="3" t="s">
        <v>40</v>
      </c>
      <c r="J47" s="3" t="s">
        <v>40</v>
      </c>
      <c r="K47" s="3">
        <f t="shared" si="16"/>
        <v>0</v>
      </c>
      <c r="L47" s="3">
        <v>5</v>
      </c>
      <c r="M47" s="3">
        <f t="shared" si="17"/>
        <v>5</v>
      </c>
      <c r="N47" s="3"/>
      <c r="O47" s="3" t="s">
        <v>41</v>
      </c>
      <c r="P47" s="3">
        <v>3</v>
      </c>
      <c r="Q47" s="6"/>
    </row>
    <row r="48" spans="1:17" s="4" customFormat="1" x14ac:dyDescent="0.2">
      <c r="A48" s="3">
        <v>38</v>
      </c>
      <c r="B48" s="3">
        <v>4749937</v>
      </c>
      <c r="C48" s="3"/>
      <c r="D48" s="3" t="s">
        <v>40</v>
      </c>
      <c r="E48" s="3"/>
      <c r="F48" s="3"/>
      <c r="G48" s="3"/>
      <c r="H48" s="5"/>
      <c r="I48" s="3" t="s">
        <v>40</v>
      </c>
      <c r="J48" s="3" t="s">
        <v>40</v>
      </c>
      <c r="K48" s="3">
        <f t="shared" si="16"/>
        <v>0</v>
      </c>
      <c r="L48" s="3"/>
      <c r="M48" s="3">
        <f t="shared" si="17"/>
        <v>0</v>
      </c>
      <c r="N48" s="3"/>
      <c r="O48" s="3" t="s">
        <v>41</v>
      </c>
      <c r="P48" s="3">
        <v>2</v>
      </c>
      <c r="Q48" s="6"/>
    </row>
    <row r="49" spans="1:66" s="4" customFormat="1" x14ac:dyDescent="0.2">
      <c r="A49" s="3">
        <v>39</v>
      </c>
      <c r="B49" s="3">
        <v>4612706</v>
      </c>
      <c r="C49" s="3"/>
      <c r="D49" s="3" t="s">
        <v>40</v>
      </c>
      <c r="E49" s="3"/>
      <c r="F49" s="3"/>
      <c r="G49" s="3"/>
      <c r="H49" s="3"/>
      <c r="I49" s="3" t="s">
        <v>40</v>
      </c>
      <c r="J49" s="3" t="s">
        <v>40</v>
      </c>
      <c r="K49" s="3">
        <f>SUM(C49:J49)</f>
        <v>0</v>
      </c>
      <c r="L49" s="3"/>
      <c r="M49" s="3">
        <f>K49+L49</f>
        <v>0</v>
      </c>
      <c r="N49" s="3"/>
      <c r="O49" s="3" t="s">
        <v>41</v>
      </c>
      <c r="P49" s="3">
        <v>1</v>
      </c>
      <c r="Q49" s="6"/>
    </row>
    <row r="50" spans="1:66" s="4" customFormat="1" x14ac:dyDescent="0.2">
      <c r="A50" s="3">
        <v>40</v>
      </c>
      <c r="B50" s="3">
        <v>4612707</v>
      </c>
      <c r="C50" s="3"/>
      <c r="D50" s="3" t="s">
        <v>40</v>
      </c>
      <c r="E50" s="3"/>
      <c r="F50" s="3"/>
      <c r="G50" s="3"/>
      <c r="H50" s="3"/>
      <c r="I50" s="3" t="s">
        <v>40</v>
      </c>
      <c r="J50" s="3" t="s">
        <v>40</v>
      </c>
      <c r="K50" s="3">
        <f>SUM(C50:J50)</f>
        <v>0</v>
      </c>
      <c r="L50" s="3"/>
      <c r="M50" s="3">
        <f>K50+L50</f>
        <v>0</v>
      </c>
      <c r="N50" s="3"/>
      <c r="O50" s="3" t="s">
        <v>41</v>
      </c>
      <c r="P50" s="3">
        <v>1</v>
      </c>
      <c r="Q50" s="6"/>
    </row>
    <row r="51" spans="1:66" s="4" customFormat="1" x14ac:dyDescent="0.2">
      <c r="A51" s="3">
        <v>41</v>
      </c>
      <c r="B51" s="3">
        <v>4780820</v>
      </c>
      <c r="C51" s="3"/>
      <c r="D51" s="3" t="s">
        <v>40</v>
      </c>
      <c r="E51" s="3"/>
      <c r="F51" s="3"/>
      <c r="G51" s="3"/>
      <c r="H51" s="5"/>
      <c r="I51" s="3" t="s">
        <v>40</v>
      </c>
      <c r="J51" s="3" t="s">
        <v>40</v>
      </c>
      <c r="K51" s="3">
        <f t="shared" ref="K51:K58" si="18">SUM(C51:J51)</f>
        <v>0</v>
      </c>
      <c r="L51" s="3"/>
      <c r="M51" s="3">
        <f t="shared" ref="M51:M58" si="19">K51+L51</f>
        <v>0</v>
      </c>
      <c r="N51" s="3"/>
      <c r="O51" s="3" t="s">
        <v>41</v>
      </c>
      <c r="P51" s="3">
        <v>1</v>
      </c>
      <c r="Q51" s="6"/>
    </row>
    <row r="52" spans="1:66" s="4" customFormat="1" x14ac:dyDescent="0.2">
      <c r="A52" s="3">
        <v>42</v>
      </c>
      <c r="B52" s="3">
        <v>4780819</v>
      </c>
      <c r="C52" s="3"/>
      <c r="D52" s="3" t="s">
        <v>40</v>
      </c>
      <c r="E52" s="3"/>
      <c r="F52" s="3"/>
      <c r="G52" s="3"/>
      <c r="H52" s="5"/>
      <c r="I52" s="3" t="s">
        <v>40</v>
      </c>
      <c r="J52" s="3" t="s">
        <v>40</v>
      </c>
      <c r="K52" s="3">
        <f t="shared" si="18"/>
        <v>0</v>
      </c>
      <c r="L52" s="3"/>
      <c r="M52" s="3">
        <f t="shared" si="19"/>
        <v>0</v>
      </c>
      <c r="N52" s="3"/>
      <c r="O52" s="3" t="s">
        <v>41</v>
      </c>
      <c r="P52" s="3">
        <v>1</v>
      </c>
      <c r="Q52" s="6"/>
    </row>
    <row r="53" spans="1:66" s="4" customFormat="1" x14ac:dyDescent="0.2">
      <c r="A53" s="3">
        <v>43</v>
      </c>
      <c r="B53" s="3">
        <v>4790298</v>
      </c>
      <c r="C53" s="3"/>
      <c r="D53" s="3" t="s">
        <v>40</v>
      </c>
      <c r="E53" s="3"/>
      <c r="F53" s="3"/>
      <c r="G53" s="3"/>
      <c r="H53" s="5"/>
      <c r="I53" s="3" t="s">
        <v>40</v>
      </c>
      <c r="J53" s="3" t="s">
        <v>40</v>
      </c>
      <c r="K53" s="3">
        <f t="shared" si="18"/>
        <v>0</v>
      </c>
      <c r="L53" s="3"/>
      <c r="M53" s="3">
        <f t="shared" si="19"/>
        <v>0</v>
      </c>
      <c r="N53" s="3"/>
      <c r="O53" s="3" t="s">
        <v>41</v>
      </c>
      <c r="P53" s="3">
        <v>1</v>
      </c>
      <c r="Q53" s="6"/>
    </row>
    <row r="54" spans="1:66" s="4" customFormat="1" x14ac:dyDescent="0.2">
      <c r="A54" s="3">
        <v>44</v>
      </c>
      <c r="B54" s="3">
        <v>4816120</v>
      </c>
      <c r="C54" s="3"/>
      <c r="D54" s="3" t="s">
        <v>40</v>
      </c>
      <c r="E54" s="3"/>
      <c r="F54" s="3"/>
      <c r="G54" s="3"/>
      <c r="H54" s="5"/>
      <c r="I54" s="3" t="s">
        <v>40</v>
      </c>
      <c r="J54" s="3" t="s">
        <v>40</v>
      </c>
      <c r="K54" s="3">
        <f t="shared" si="18"/>
        <v>0</v>
      </c>
      <c r="L54" s="3"/>
      <c r="M54" s="3">
        <f t="shared" si="19"/>
        <v>0</v>
      </c>
      <c r="N54" s="3"/>
      <c r="O54" s="3" t="s">
        <v>41</v>
      </c>
      <c r="P54" s="3">
        <v>1</v>
      </c>
      <c r="Q54" s="6"/>
    </row>
    <row r="55" spans="1:66" s="4" customFormat="1" x14ac:dyDescent="0.2">
      <c r="A55" s="3">
        <v>43</v>
      </c>
      <c r="B55" s="3">
        <v>4591214</v>
      </c>
      <c r="C55" s="3"/>
      <c r="D55" s="3"/>
      <c r="E55" s="3">
        <v>70</v>
      </c>
      <c r="F55" s="3"/>
      <c r="G55" s="3">
        <v>47</v>
      </c>
      <c r="H55" s="5"/>
      <c r="I55" s="3"/>
      <c r="J55" s="3">
        <v>55</v>
      </c>
      <c r="K55" s="3">
        <f t="shared" si="18"/>
        <v>172</v>
      </c>
      <c r="L55" s="3">
        <v>5</v>
      </c>
      <c r="M55" s="3">
        <f t="shared" si="19"/>
        <v>177</v>
      </c>
      <c r="N55" s="3"/>
      <c r="O55" s="3" t="s">
        <v>42</v>
      </c>
      <c r="P55" s="3">
        <v>7</v>
      </c>
      <c r="Q55" s="6"/>
    </row>
    <row r="56" spans="1:66" s="4" customFormat="1" x14ac:dyDescent="0.2">
      <c r="A56" s="3">
        <v>46</v>
      </c>
      <c r="B56" s="3">
        <v>4834082</v>
      </c>
      <c r="C56" s="3"/>
      <c r="D56" s="3" t="s">
        <v>40</v>
      </c>
      <c r="E56" s="3"/>
      <c r="F56" s="3"/>
      <c r="G56" s="3"/>
      <c r="H56" s="5"/>
      <c r="I56" s="3" t="s">
        <v>40</v>
      </c>
      <c r="J56" s="3" t="s">
        <v>40</v>
      </c>
      <c r="K56" s="3">
        <f t="shared" ref="K56" si="20">SUM(C56:J56)</f>
        <v>0</v>
      </c>
      <c r="L56" s="3"/>
      <c r="M56" s="3">
        <f t="shared" ref="M56" si="21">K56+L56</f>
        <v>0</v>
      </c>
      <c r="N56" s="3"/>
      <c r="O56" s="3" t="s">
        <v>41</v>
      </c>
      <c r="P56" s="3">
        <v>1</v>
      </c>
      <c r="Q56" s="6"/>
    </row>
    <row r="57" spans="1:66" s="4" customFormat="1" x14ac:dyDescent="0.2">
      <c r="A57" s="3">
        <v>47</v>
      </c>
      <c r="B57" s="3">
        <v>4867397</v>
      </c>
      <c r="C57" s="3"/>
      <c r="D57" s="3"/>
      <c r="E57" s="3">
        <v>53</v>
      </c>
      <c r="F57" s="3"/>
      <c r="G57" s="3">
        <v>52</v>
      </c>
      <c r="H57" s="5"/>
      <c r="I57" s="3"/>
      <c r="J57" s="3">
        <v>52</v>
      </c>
      <c r="K57" s="3">
        <f t="shared" si="18"/>
        <v>157</v>
      </c>
      <c r="L57" s="3"/>
      <c r="M57" s="3">
        <f t="shared" si="19"/>
        <v>157</v>
      </c>
      <c r="N57" s="3"/>
      <c r="O57" s="3" t="s">
        <v>42</v>
      </c>
      <c r="P57" s="3">
        <v>1</v>
      </c>
      <c r="Q57" s="6"/>
    </row>
    <row r="58" spans="1:66" s="4" customFormat="1" x14ac:dyDescent="0.2">
      <c r="A58" s="3">
        <v>48</v>
      </c>
      <c r="B58" s="3">
        <v>4523151</v>
      </c>
      <c r="C58" s="3">
        <v>46</v>
      </c>
      <c r="D58" s="3"/>
      <c r="E58" s="3">
        <v>63</v>
      </c>
      <c r="F58" s="3"/>
      <c r="G58" s="3"/>
      <c r="H58" s="5"/>
      <c r="I58" s="3"/>
      <c r="J58" s="3">
        <v>49</v>
      </c>
      <c r="K58" s="3">
        <f t="shared" si="18"/>
        <v>158</v>
      </c>
      <c r="L58" s="3"/>
      <c r="M58" s="3">
        <f t="shared" si="19"/>
        <v>158</v>
      </c>
      <c r="N58" s="3"/>
      <c r="O58" s="3" t="s">
        <v>42</v>
      </c>
      <c r="P58" s="3">
        <v>1</v>
      </c>
      <c r="Q58" s="6"/>
    </row>
    <row r="59" spans="1:66" s="49" customFormat="1" x14ac:dyDescent="0.25">
      <c r="A59" s="48">
        <v>49</v>
      </c>
      <c r="B59" s="48">
        <v>4854603</v>
      </c>
      <c r="C59" s="48">
        <v>72</v>
      </c>
      <c r="D59" s="48"/>
      <c r="E59" s="48">
        <v>76</v>
      </c>
      <c r="F59" s="48"/>
      <c r="G59" s="48"/>
      <c r="H59" s="48"/>
      <c r="I59" s="48"/>
      <c r="J59" s="48">
        <v>55</v>
      </c>
      <c r="K59" s="3">
        <f>SUM(C59:J59)</f>
        <v>203</v>
      </c>
      <c r="L59" s="48"/>
      <c r="M59" s="7">
        <f>K59+L59</f>
        <v>203</v>
      </c>
      <c r="N59" s="48"/>
      <c r="O59" s="3" t="s">
        <v>42</v>
      </c>
      <c r="P59" s="6">
        <v>3</v>
      </c>
      <c r="Q59" s="5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</row>
    <row r="60" spans="1:66" s="4" customFormat="1" ht="15.75" customHeight="1" x14ac:dyDescent="0.2">
      <c r="A60" s="3">
        <v>50</v>
      </c>
      <c r="B60" s="3">
        <v>4435670</v>
      </c>
      <c r="C60" s="3"/>
      <c r="D60" s="3" t="s">
        <v>40</v>
      </c>
      <c r="E60" s="3"/>
      <c r="F60" s="3"/>
      <c r="G60" s="3"/>
      <c r="H60" s="3"/>
      <c r="I60" s="3" t="s">
        <v>40</v>
      </c>
      <c r="J60" s="3" t="s">
        <v>40</v>
      </c>
      <c r="K60" s="3">
        <f t="shared" ref="K60" si="22">SUM(C60:J60)</f>
        <v>0</v>
      </c>
      <c r="L60" s="3">
        <v>9</v>
      </c>
      <c r="M60" s="3">
        <f t="shared" ref="M60" si="23">K60+L60</f>
        <v>9</v>
      </c>
      <c r="N60" s="3"/>
      <c r="O60" s="3" t="s">
        <v>41</v>
      </c>
      <c r="P60" s="3">
        <v>4</v>
      </c>
      <c r="Q60" s="6"/>
    </row>
    <row r="61" spans="1:66" s="10" customForma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Q61" s="4"/>
    </row>
    <row r="62" spans="1:66" s="10" customForma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Q62" s="4"/>
    </row>
    <row r="63" spans="1:66" s="10" customForma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Q63" s="4"/>
    </row>
    <row r="64" spans="1:66" s="10" customForma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Q64" s="4"/>
    </row>
    <row r="65" spans="1:17" s="10" customForma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Q65" s="4"/>
    </row>
    <row r="66" spans="1:17" s="10" customForma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Q66" s="4"/>
    </row>
    <row r="67" spans="1:17" s="10" customForma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Q67" s="4"/>
    </row>
    <row r="68" spans="1:17" s="10" customForma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Q68" s="4"/>
    </row>
    <row r="69" spans="1:17" s="10" customForma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4"/>
    </row>
    <row r="70" spans="1:17" s="10" customForma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4"/>
    </row>
    <row r="71" spans="1:17" s="10" customForma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4"/>
    </row>
    <row r="72" spans="1:17" s="10" customForma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Q72" s="4"/>
    </row>
    <row r="73" spans="1:17" s="10" customForma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Q73" s="4"/>
    </row>
    <row r="74" spans="1:17" s="10" customForma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Q74" s="4"/>
    </row>
    <row r="75" spans="1:17" s="10" customForma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Q75" s="4"/>
    </row>
    <row r="76" spans="1:17" s="10" customForma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Q76" s="4"/>
    </row>
    <row r="77" spans="1:17" s="10" customForma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Q77" s="4"/>
    </row>
    <row r="78" spans="1:17" s="10" customForma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Q78" s="4"/>
    </row>
    <row r="79" spans="1:17" s="10" customForma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Q79" s="4"/>
    </row>
    <row r="80" spans="1:17" s="10" customForma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Q80" s="4"/>
    </row>
    <row r="81" spans="1:17" s="10" customForma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Q81" s="4"/>
    </row>
    <row r="82" spans="1:17" s="10" customForma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Q82" s="4"/>
    </row>
    <row r="83" spans="1:17" s="10" customForma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Q83" s="4"/>
    </row>
    <row r="84" spans="1:17" s="10" customForma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Q84" s="4"/>
    </row>
    <row r="85" spans="1:17" s="10" customForma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Q85" s="4"/>
    </row>
    <row r="86" spans="1:17" s="10" customForma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Q86" s="4"/>
    </row>
    <row r="87" spans="1:17" s="10" customForma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Q87" s="4"/>
    </row>
    <row r="88" spans="1:17" s="10" customForma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Q88" s="4"/>
    </row>
    <row r="89" spans="1:17" s="10" customForma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Q89" s="4"/>
    </row>
    <row r="90" spans="1:17" s="10" customForma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Q90" s="4"/>
    </row>
    <row r="91" spans="1:17" s="10" customForma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Q91" s="4"/>
    </row>
    <row r="92" spans="1:17" s="10" customForma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Q92" s="4"/>
    </row>
    <row r="93" spans="1:17" s="10" customForma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Q93" s="4"/>
    </row>
    <row r="94" spans="1:17" s="10" customForma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Q94" s="4"/>
    </row>
    <row r="95" spans="1:17" s="10" customForma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Q95" s="4"/>
    </row>
    <row r="96" spans="1:17" s="10" customForma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Q96" s="4"/>
    </row>
    <row r="97" spans="1:17" s="10" customForma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Q97" s="4"/>
    </row>
    <row r="98" spans="1:17" s="10" customForma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Q98" s="4"/>
    </row>
    <row r="99" spans="1:17" s="10" customForma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Q99" s="4"/>
    </row>
    <row r="100" spans="1:17" s="10" customForma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Q100" s="4"/>
    </row>
    <row r="101" spans="1:17" s="10" customForma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Q101" s="4"/>
    </row>
    <row r="102" spans="1:17" s="10" customForma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Q102" s="4"/>
    </row>
    <row r="103" spans="1:17" s="10" customForma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Q103" s="4"/>
    </row>
    <row r="104" spans="1:17" s="10" customForma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Q104" s="4"/>
    </row>
    <row r="105" spans="1:17" s="10" customForma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Q105" s="4"/>
    </row>
    <row r="106" spans="1:17" s="10" customForma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Q106" s="4"/>
    </row>
    <row r="107" spans="1:17" s="10" customForma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Q107" s="4"/>
    </row>
    <row r="108" spans="1:17" s="10" customForma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Q108" s="4"/>
    </row>
    <row r="109" spans="1:17" s="10" customForma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Q109" s="4"/>
    </row>
    <row r="110" spans="1:17" s="10" customForma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Q110" s="4"/>
    </row>
    <row r="111" spans="1:17" s="10" customForma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Q111" s="4"/>
    </row>
    <row r="112" spans="1:17" s="10" customForma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Q112" s="4"/>
    </row>
    <row r="113" spans="1:17" s="10" customForma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Q113" s="4"/>
    </row>
    <row r="114" spans="1:17" s="10" customForma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Q114" s="4"/>
    </row>
    <row r="115" spans="1:17" s="10" customForma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Q115" s="4"/>
    </row>
    <row r="116" spans="1:17" s="10" customForma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Q116" s="4"/>
    </row>
    <row r="117" spans="1:17" s="10" customForma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Q117" s="4"/>
    </row>
    <row r="118" spans="1:17" s="10" customForma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Q118" s="4"/>
    </row>
    <row r="119" spans="1:17" s="10" customForma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Q119" s="4"/>
    </row>
    <row r="120" spans="1:17" s="10" customForma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Q120" s="4"/>
    </row>
    <row r="121" spans="1:17" s="10" customForma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Q121" s="4"/>
    </row>
    <row r="122" spans="1:17" s="10" customForma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Q122" s="4"/>
    </row>
    <row r="123" spans="1:17" s="10" customForma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Q123" s="4"/>
    </row>
    <row r="124" spans="1:17" s="10" customForma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Q124" s="4"/>
    </row>
    <row r="125" spans="1:17" s="10" customForma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Q125" s="4"/>
    </row>
    <row r="126" spans="1:17" s="10" customForma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Q126" s="4"/>
    </row>
    <row r="127" spans="1:17" s="10" customForma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Q127" s="4"/>
    </row>
    <row r="128" spans="1:17" s="10" customForma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Q128" s="4"/>
    </row>
    <row r="129" spans="1:17" s="10" customForma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Q129" s="4"/>
    </row>
    <row r="130" spans="1:17" s="10" customForma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Q130" s="4"/>
    </row>
    <row r="131" spans="1:17" s="10" customForma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Q131" s="4"/>
    </row>
    <row r="132" spans="1:17" s="10" customForma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Q132" s="4"/>
    </row>
    <row r="133" spans="1:17" s="10" customForma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Q133" s="4"/>
    </row>
    <row r="134" spans="1:17" s="10" customForma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Q134" s="4"/>
    </row>
    <row r="135" spans="1:17" s="10" customForma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Q135" s="4"/>
    </row>
    <row r="136" spans="1:17" s="10" customForma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Q136" s="4"/>
    </row>
    <row r="137" spans="1:17" s="10" customForma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Q137" s="4"/>
    </row>
    <row r="138" spans="1:17" s="10" customForma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Q138" s="4"/>
    </row>
    <row r="139" spans="1:17" s="10" customForma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Q139" s="4"/>
    </row>
    <row r="140" spans="1:17" s="10" customForma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Q140" s="4"/>
    </row>
    <row r="141" spans="1:17" s="10" customForma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Q141" s="4"/>
    </row>
    <row r="142" spans="1:17" s="10" customForma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Q142" s="4"/>
    </row>
    <row r="143" spans="1:17" s="10" customForma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Q143" s="4"/>
    </row>
    <row r="144" spans="1:17" s="10" customForma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Q144" s="4"/>
    </row>
    <row r="145" spans="1:17" s="10" customForma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Q145" s="4"/>
    </row>
    <row r="146" spans="1:17" s="10" customForma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Q146" s="4"/>
    </row>
    <row r="147" spans="1:17" s="10" customForma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Q147" s="4"/>
    </row>
    <row r="148" spans="1:17" s="10" customForma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Q148" s="4"/>
    </row>
    <row r="149" spans="1:17" s="10" customForma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Q149" s="4"/>
    </row>
    <row r="150" spans="1:17" s="10" customForma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Q150" s="4"/>
    </row>
    <row r="151" spans="1:17" s="10" customForma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Q151" s="4"/>
    </row>
    <row r="152" spans="1:17" s="10" customForma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Q152" s="4"/>
    </row>
    <row r="153" spans="1:17" s="10" customForma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Q153" s="4"/>
    </row>
    <row r="154" spans="1:17" s="10" customForma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Q154" s="4"/>
    </row>
    <row r="155" spans="1:17" s="10" customForma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Q155" s="4"/>
    </row>
    <row r="156" spans="1:17" s="10" customForma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Q156" s="4"/>
    </row>
    <row r="157" spans="1:17" s="10" customForma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Q157" s="4"/>
    </row>
    <row r="158" spans="1:17" s="10" customForma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Q158" s="4"/>
    </row>
    <row r="159" spans="1:17" s="10" customForma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Q159" s="4"/>
    </row>
    <row r="160" spans="1:17" s="10" customForma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Q160" s="4"/>
    </row>
    <row r="161" spans="1:17" s="10" customForma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Q161" s="4"/>
    </row>
    <row r="162" spans="1:17" s="10" customForma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Q162" s="4"/>
    </row>
    <row r="163" spans="1:17" s="10" customForma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Q163" s="4"/>
    </row>
    <row r="164" spans="1:17" s="10" customForma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Q164" s="4"/>
    </row>
    <row r="165" spans="1:17" s="10" customForma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Q165" s="4"/>
    </row>
    <row r="166" spans="1:17" s="10" customForma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Q166" s="4"/>
    </row>
    <row r="167" spans="1:17" s="10" customForma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Q167" s="4"/>
    </row>
    <row r="168" spans="1:17" s="10" customForma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Q168" s="4"/>
    </row>
    <row r="169" spans="1:17" s="10" customForma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Q169" s="4"/>
    </row>
    <row r="170" spans="1:17" s="10" customForma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Q170" s="4"/>
    </row>
    <row r="171" spans="1:17" s="10" customForma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Q171" s="4"/>
    </row>
    <row r="172" spans="1:17" s="10" customForma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Q172" s="4"/>
    </row>
    <row r="173" spans="1:17" s="10" customForma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Q173" s="4"/>
    </row>
    <row r="174" spans="1:17" s="10" customForma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Q174" s="4"/>
    </row>
    <row r="175" spans="1:17" s="10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Q175" s="4"/>
    </row>
    <row r="176" spans="1:17" s="10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Q176" s="4"/>
    </row>
    <row r="177" spans="1:17" s="10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Q177" s="4"/>
    </row>
    <row r="178" spans="1:17" s="10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Q178" s="4"/>
    </row>
    <row r="179" spans="1:17" s="10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Q179" s="4"/>
    </row>
    <row r="180" spans="1:17" s="10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Q180" s="4"/>
    </row>
    <row r="181" spans="1:17" s="10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Q181" s="4"/>
    </row>
    <row r="182" spans="1:17" s="10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Q182" s="4"/>
    </row>
    <row r="183" spans="1:17" s="10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Q183" s="4"/>
    </row>
    <row r="184" spans="1:17" s="10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Q184" s="4"/>
    </row>
    <row r="185" spans="1:17" s="10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Q185" s="4"/>
    </row>
    <row r="186" spans="1:17" s="10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Q186" s="4"/>
    </row>
    <row r="187" spans="1:17" s="10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Q187" s="4"/>
    </row>
    <row r="188" spans="1:17" s="10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Q188" s="4"/>
    </row>
    <row r="189" spans="1:17" s="10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Q189" s="4"/>
    </row>
    <row r="190" spans="1:17" s="10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Q190" s="4"/>
    </row>
    <row r="191" spans="1:17" s="10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Q191" s="4"/>
    </row>
    <row r="192" spans="1:17" s="10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Q192" s="4"/>
    </row>
    <row r="193" spans="1:17" s="10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Q193" s="4"/>
    </row>
    <row r="194" spans="1:17" s="10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Q194" s="4"/>
    </row>
    <row r="195" spans="1:17" s="10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Q195" s="4"/>
    </row>
    <row r="196" spans="1:17" s="10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Q196" s="4"/>
    </row>
    <row r="197" spans="1:17" s="10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Q197" s="4"/>
    </row>
    <row r="198" spans="1:17" s="10" customForma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Q198" s="4"/>
    </row>
    <row r="199" spans="1:17" s="10" customForma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Q199" s="4"/>
    </row>
    <row r="200" spans="1:17" s="10" customForma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Q200" s="4"/>
    </row>
    <row r="201" spans="1:17" s="10" customForma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Q201" s="4"/>
    </row>
    <row r="202" spans="1:17" s="10" customForma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Q202" s="4"/>
    </row>
    <row r="203" spans="1:17" s="10" customForma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Q203" s="4"/>
    </row>
    <row r="204" spans="1:17" s="10" customForma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Q204" s="4"/>
    </row>
    <row r="205" spans="1:17" s="10" customForma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Q205" s="4"/>
    </row>
    <row r="206" spans="1:17" s="10" customForma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Q206" s="4"/>
    </row>
    <row r="207" spans="1:17" s="10" customForma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Q207" s="4"/>
    </row>
    <row r="208" spans="1:17" s="10" customForma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Q208" s="4"/>
    </row>
    <row r="209" spans="1:17" s="10" customForma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Q209" s="4"/>
    </row>
    <row r="210" spans="1:17" s="10" customForma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Q210" s="4"/>
    </row>
    <row r="211" spans="1:17" s="10" customForma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Q211" s="4"/>
    </row>
    <row r="212" spans="1:17" s="10" customForma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Q212" s="4"/>
    </row>
    <row r="213" spans="1:17" s="10" customForma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Q213" s="4"/>
    </row>
    <row r="214" spans="1:17" s="10" customForma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Q214" s="4"/>
    </row>
    <row r="215" spans="1:17" s="10" customForma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Q215" s="4"/>
    </row>
    <row r="216" spans="1:17" s="10" customForma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Q216" s="4"/>
    </row>
    <row r="217" spans="1:17" s="10" customForma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Q217" s="4"/>
    </row>
    <row r="218" spans="1:17" s="10" customForma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Q218" s="4"/>
    </row>
    <row r="219" spans="1:17" s="10" customForma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Q219" s="4"/>
    </row>
    <row r="220" spans="1:17" s="10" customForma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Q220" s="4"/>
    </row>
    <row r="221" spans="1:17" s="10" customForma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Q221" s="4"/>
    </row>
    <row r="222" spans="1:17" s="10" customForma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Q222" s="4"/>
    </row>
    <row r="223" spans="1:17" s="10" customForma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Q223" s="4"/>
    </row>
    <row r="224" spans="1:17" s="10" customForma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Q224" s="4"/>
    </row>
    <row r="225" spans="1:17" s="10" customForma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Q225" s="4"/>
    </row>
    <row r="226" spans="1:17" s="10" customForma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Q226" s="4"/>
    </row>
    <row r="227" spans="1:17" s="10" customForma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Q227" s="4"/>
    </row>
    <row r="228" spans="1:17" s="10" customForma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Q228" s="4"/>
    </row>
    <row r="229" spans="1:17" s="10" customForma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Q229" s="4"/>
    </row>
    <row r="230" spans="1:17" s="10" customFormat="1" x14ac:dyDescent="0.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Q230" s="4"/>
    </row>
    <row r="231" spans="1:17" s="10" customForma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Q231" s="4"/>
    </row>
    <row r="232" spans="1:17" s="10" customFormat="1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Q232" s="4"/>
    </row>
    <row r="233" spans="1:17" s="10" customFormat="1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Q233" s="4"/>
    </row>
    <row r="234" spans="1:17" s="10" customFormat="1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Q234" s="4"/>
    </row>
    <row r="235" spans="1:17" s="10" customForma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Q235" s="4"/>
    </row>
    <row r="236" spans="1:17" s="10" customFormat="1" x14ac:dyDescent="0.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Q236" s="4"/>
    </row>
    <row r="237" spans="1:17" s="10" customFormat="1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Q237" s="4"/>
    </row>
    <row r="238" spans="1:17" s="10" customFormat="1" x14ac:dyDescent="0.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Q238" s="4"/>
    </row>
    <row r="239" spans="1:17" s="10" customFormat="1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Q239" s="4"/>
    </row>
    <row r="240" spans="1:17" s="10" customFormat="1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Q240" s="4"/>
    </row>
    <row r="241" spans="1:17" s="10" customFormat="1" x14ac:dyDescent="0.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Q241" s="4"/>
    </row>
    <row r="242" spans="1:17" s="10" customFormat="1" x14ac:dyDescent="0.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Q242" s="4"/>
    </row>
    <row r="243" spans="1:17" s="10" customFormat="1" x14ac:dyDescent="0.2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Q243" s="4"/>
    </row>
  </sheetData>
  <sortState ref="B12:AD18">
    <sortCondition descending="1" ref="M12:M18"/>
  </sortState>
  <mergeCells count="3">
    <mergeCell ref="A5:Q5"/>
    <mergeCell ref="A8:Q8"/>
    <mergeCell ref="A10:Q10"/>
  </mergeCells>
  <phoneticPr fontId="2" type="noConversion"/>
  <pageMargins left="0.19685039370078741" right="0.19685039370078741" top="0.49" bottom="0.68" header="0.51181102362204722" footer="0.51181102362204722"/>
  <pageSetup paperSize="9" scale="44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25"/>
  <sheetViews>
    <sheetView view="pageBreakPreview" zoomScale="90" zoomScaleNormal="70" zoomScaleSheetLayoutView="90" workbookViewId="0">
      <selection activeCell="K47" sqref="K47"/>
    </sheetView>
  </sheetViews>
  <sheetFormatPr defaultColWidth="15.7109375" defaultRowHeight="15.75" x14ac:dyDescent="0.25"/>
  <cols>
    <col min="1" max="1" width="5.42578125" style="1" customWidth="1"/>
    <col min="2" max="2" width="18.28515625" style="1" customWidth="1"/>
    <col min="3" max="3" width="12.5703125" style="1" bestFit="1" customWidth="1"/>
    <col min="4" max="4" width="14.85546875" style="1" bestFit="1" customWidth="1"/>
    <col min="5" max="5" width="11.5703125" style="1" bestFit="1" customWidth="1"/>
    <col min="6" max="6" width="11.85546875" style="1" bestFit="1" customWidth="1"/>
    <col min="7" max="8" width="14" style="1" bestFit="1" customWidth="1"/>
    <col min="9" max="9" width="10" style="1" customWidth="1"/>
    <col min="10" max="10" width="7.7109375" style="1" bestFit="1" customWidth="1"/>
    <col min="11" max="11" width="19" style="1" bestFit="1" customWidth="1"/>
    <col min="12" max="12" width="17.85546875" style="1" bestFit="1" customWidth="1"/>
    <col min="13" max="13" width="8.42578125" style="1" bestFit="1" customWidth="1"/>
    <col min="14" max="14" width="20.140625" style="1" customWidth="1"/>
    <col min="15" max="15" width="14.140625" style="1" bestFit="1" customWidth="1"/>
    <col min="16" max="16" width="12" style="13" bestFit="1" customWidth="1"/>
    <col min="17" max="17" width="12.5703125" style="1" customWidth="1"/>
    <col min="18" max="26" width="15.7109375" style="13" customWidth="1"/>
    <col min="27" max="16384" width="15.7109375" style="13"/>
  </cols>
  <sheetData>
    <row r="1" spans="1:17" ht="16.5" customHeight="1" x14ac:dyDescent="0.25"/>
    <row r="2" spans="1:17" s="19" customFormat="1" ht="18" customHeight="1" x14ac:dyDescent="0.3">
      <c r="A2" s="14"/>
      <c r="B2" s="15" t="s">
        <v>9</v>
      </c>
      <c r="C2" s="14"/>
      <c r="D2" s="16"/>
      <c r="E2" s="14"/>
      <c r="F2" s="14"/>
      <c r="G2" s="14"/>
      <c r="H2" s="14"/>
      <c r="I2" s="14"/>
      <c r="J2" s="14"/>
      <c r="K2" s="17"/>
      <c r="L2" s="14"/>
      <c r="M2" s="14"/>
      <c r="N2" s="14"/>
      <c r="O2" s="14"/>
      <c r="P2" s="18"/>
      <c r="Q2" s="17"/>
    </row>
    <row r="3" spans="1:17" s="19" customFormat="1" ht="18" customHeight="1" x14ac:dyDescent="0.25">
      <c r="A3" s="14"/>
      <c r="B3" s="20"/>
      <c r="C3" s="14"/>
      <c r="D3" s="14"/>
      <c r="E3" s="14"/>
      <c r="F3" s="14"/>
      <c r="G3" s="14"/>
      <c r="H3" s="14"/>
      <c r="I3" s="14"/>
      <c r="J3" s="14"/>
      <c r="K3" s="17"/>
      <c r="L3" s="14"/>
      <c r="M3" s="21"/>
      <c r="N3" s="14"/>
      <c r="O3" s="14"/>
      <c r="P3" s="22"/>
      <c r="Q3" s="23"/>
    </row>
    <row r="4" spans="1:17" ht="84" customHeight="1" x14ac:dyDescent="0.2">
      <c r="A4" s="7"/>
      <c r="B4" s="24" t="s">
        <v>49</v>
      </c>
      <c r="C4" s="25" t="s">
        <v>17</v>
      </c>
      <c r="D4" s="26" t="s">
        <v>27</v>
      </c>
      <c r="E4" s="27" t="s">
        <v>16</v>
      </c>
      <c r="F4" s="27" t="s">
        <v>18</v>
      </c>
      <c r="G4" s="27" t="s">
        <v>15</v>
      </c>
      <c r="H4" s="27" t="s">
        <v>21</v>
      </c>
      <c r="I4" s="27" t="s">
        <v>39</v>
      </c>
      <c r="J4" s="27" t="s">
        <v>5</v>
      </c>
      <c r="K4" s="24" t="s">
        <v>22</v>
      </c>
      <c r="L4" s="24" t="s">
        <v>23</v>
      </c>
      <c r="M4" s="24" t="s">
        <v>24</v>
      </c>
      <c r="N4" s="24" t="s">
        <v>25</v>
      </c>
      <c r="O4" s="24" t="s">
        <v>6</v>
      </c>
      <c r="P4" s="26" t="s">
        <v>26</v>
      </c>
      <c r="Q4" s="26" t="s">
        <v>38</v>
      </c>
    </row>
    <row r="5" spans="1:17" s="2" customFormat="1" ht="19.5" customHeight="1" x14ac:dyDescent="0.25">
      <c r="A5" s="11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28"/>
    </row>
    <row r="6" spans="1:17" s="4" customFormat="1" x14ac:dyDescent="0.2">
      <c r="A6" s="3">
        <v>1</v>
      </c>
      <c r="B6" s="3">
        <v>4012478</v>
      </c>
      <c r="C6" s="3">
        <v>64</v>
      </c>
      <c r="D6" s="3"/>
      <c r="E6" s="3"/>
      <c r="F6" s="3"/>
      <c r="G6" s="3">
        <v>62</v>
      </c>
      <c r="H6" s="3"/>
      <c r="I6" s="3"/>
      <c r="J6" s="3">
        <v>69</v>
      </c>
      <c r="K6" s="3">
        <f>SUM(C6:J6)</f>
        <v>195</v>
      </c>
      <c r="L6" s="3"/>
      <c r="M6" s="3">
        <f>K6+L6</f>
        <v>195</v>
      </c>
      <c r="N6" s="3"/>
      <c r="O6" s="3" t="s">
        <v>42</v>
      </c>
      <c r="P6" s="3">
        <v>1</v>
      </c>
      <c r="Q6" s="6"/>
    </row>
    <row r="7" spans="1:17" s="4" customFormat="1" x14ac:dyDescent="0.2">
      <c r="A7" s="7">
        <v>2</v>
      </c>
      <c r="B7" s="7">
        <v>4188328</v>
      </c>
      <c r="C7" s="7">
        <v>74</v>
      </c>
      <c r="D7" s="7"/>
      <c r="E7" s="7"/>
      <c r="F7" s="7">
        <v>63</v>
      </c>
      <c r="G7" s="7"/>
      <c r="H7" s="7"/>
      <c r="I7" s="7"/>
      <c r="J7" s="7">
        <v>81</v>
      </c>
      <c r="K7" s="7">
        <f>SUM(C7:J7)</f>
        <v>218</v>
      </c>
      <c r="L7" s="7">
        <v>5</v>
      </c>
      <c r="M7" s="7">
        <f>K7+L7</f>
        <v>223</v>
      </c>
      <c r="N7" s="7"/>
      <c r="O7" s="7" t="s">
        <v>42</v>
      </c>
      <c r="P7" s="7">
        <v>1</v>
      </c>
      <c r="Q7" s="8"/>
    </row>
    <row r="8" spans="1:17" s="4" customFormat="1" x14ac:dyDescent="0.2">
      <c r="A8" s="3">
        <v>3</v>
      </c>
      <c r="B8" s="3">
        <v>3603408</v>
      </c>
      <c r="C8" s="3" t="s">
        <v>40</v>
      </c>
      <c r="D8" s="3"/>
      <c r="E8" s="3"/>
      <c r="F8" s="3">
        <v>49</v>
      </c>
      <c r="G8" s="3"/>
      <c r="H8" s="3"/>
      <c r="I8" s="3"/>
      <c r="J8" s="3">
        <v>43</v>
      </c>
      <c r="K8" s="3">
        <f t="shared" ref="K8" si="0">SUM(C8:J8)</f>
        <v>92</v>
      </c>
      <c r="L8" s="3"/>
      <c r="M8" s="3">
        <f t="shared" ref="M8" si="1">K8+L8</f>
        <v>92</v>
      </c>
      <c r="N8" s="3"/>
      <c r="O8" s="3" t="s">
        <v>43</v>
      </c>
      <c r="P8" s="3">
        <v>1</v>
      </c>
      <c r="Q8" s="6"/>
    </row>
    <row r="9" spans="1:17" s="4" customFormat="1" ht="19.5" customHeight="1" x14ac:dyDescent="0.2">
      <c r="A9" s="29" t="s">
        <v>28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 s="4" customFormat="1" ht="18" customHeight="1" x14ac:dyDescent="0.2">
      <c r="A10" s="3">
        <v>1</v>
      </c>
      <c r="B10" s="3">
        <v>3933044</v>
      </c>
      <c r="C10" s="3">
        <v>52</v>
      </c>
      <c r="D10" s="3"/>
      <c r="E10" s="3">
        <v>65</v>
      </c>
      <c r="F10" s="3"/>
      <c r="G10" s="3"/>
      <c r="H10" s="3"/>
      <c r="I10" s="3"/>
      <c r="J10" s="3">
        <v>69</v>
      </c>
      <c r="K10" s="3">
        <f>SUM(C10:J10)</f>
        <v>186</v>
      </c>
      <c r="L10" s="3"/>
      <c r="M10" s="3">
        <f>K10+L10</f>
        <v>186</v>
      </c>
      <c r="N10" s="3"/>
      <c r="O10" s="3" t="s">
        <v>42</v>
      </c>
      <c r="P10" s="3">
        <v>1</v>
      </c>
      <c r="Q10" s="6"/>
    </row>
    <row r="11" spans="1:17" s="4" customFormat="1" x14ac:dyDescent="0.2">
      <c r="A11" s="3">
        <v>2</v>
      </c>
      <c r="B11" s="3">
        <v>4188328</v>
      </c>
      <c r="C11" s="3">
        <v>74</v>
      </c>
      <c r="D11" s="3"/>
      <c r="E11" s="3"/>
      <c r="F11" s="3">
        <v>63</v>
      </c>
      <c r="G11" s="3"/>
      <c r="H11" s="3"/>
      <c r="I11" s="3"/>
      <c r="J11" s="3">
        <v>81</v>
      </c>
      <c r="K11" s="3">
        <f>SUM(C11:J11)</f>
        <v>218</v>
      </c>
      <c r="L11" s="3">
        <v>5</v>
      </c>
      <c r="M11" s="3">
        <f t="shared" ref="M11:M13" si="2">K11+L11</f>
        <v>223</v>
      </c>
      <c r="N11" s="3"/>
      <c r="O11" s="3" t="s">
        <v>42</v>
      </c>
      <c r="P11" s="3">
        <v>1</v>
      </c>
      <c r="Q11" s="6"/>
    </row>
    <row r="12" spans="1:17" s="4" customFormat="1" x14ac:dyDescent="0.2">
      <c r="A12" s="7">
        <v>3</v>
      </c>
      <c r="B12" s="7">
        <v>4622226</v>
      </c>
      <c r="C12" s="7">
        <v>46</v>
      </c>
      <c r="D12" s="7"/>
      <c r="E12" s="7"/>
      <c r="F12" s="7">
        <v>44</v>
      </c>
      <c r="G12" s="7"/>
      <c r="H12" s="7"/>
      <c r="I12" s="7"/>
      <c r="J12" s="7">
        <v>40</v>
      </c>
      <c r="K12" s="7">
        <f>SUM(C12:J12)</f>
        <v>130</v>
      </c>
      <c r="L12" s="7"/>
      <c r="M12" s="7">
        <f t="shared" si="2"/>
        <v>130</v>
      </c>
      <c r="N12" s="7"/>
      <c r="O12" s="7" t="s">
        <v>42</v>
      </c>
      <c r="P12" s="7">
        <v>1</v>
      </c>
      <c r="Q12" s="8"/>
    </row>
    <row r="13" spans="1:17" s="4" customFormat="1" x14ac:dyDescent="0.2">
      <c r="A13" s="3">
        <v>4</v>
      </c>
      <c r="B13" s="3">
        <v>3683292</v>
      </c>
      <c r="C13" s="3" t="s">
        <v>40</v>
      </c>
      <c r="D13" s="3"/>
      <c r="E13" s="3"/>
      <c r="F13" s="3" t="s">
        <v>40</v>
      </c>
      <c r="G13" s="3"/>
      <c r="H13" s="3"/>
      <c r="I13" s="3"/>
      <c r="J13" s="3">
        <v>36</v>
      </c>
      <c r="K13" s="3">
        <f>SUM(C13:J13)</f>
        <v>36</v>
      </c>
      <c r="L13" s="3"/>
      <c r="M13" s="3">
        <f t="shared" si="2"/>
        <v>36</v>
      </c>
      <c r="N13" s="3"/>
      <c r="O13" s="3" t="s">
        <v>43</v>
      </c>
      <c r="P13" s="3">
        <v>1</v>
      </c>
      <c r="Q13" s="3"/>
    </row>
    <row r="14" spans="1:17" s="4" customFormat="1" ht="19.5" customHeight="1" x14ac:dyDescent="0.2">
      <c r="A14" s="29" t="s">
        <v>37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</row>
    <row r="15" spans="1:17" s="4" customFormat="1" ht="15.75" customHeight="1" x14ac:dyDescent="0.2">
      <c r="A15" s="3">
        <v>1</v>
      </c>
      <c r="B15" s="3">
        <v>3758471</v>
      </c>
      <c r="C15" s="3"/>
      <c r="D15" s="3" t="s">
        <v>40</v>
      </c>
      <c r="E15" s="3"/>
      <c r="F15" s="3"/>
      <c r="G15" s="3"/>
      <c r="H15" s="3" t="s">
        <v>40</v>
      </c>
      <c r="I15" s="3"/>
      <c r="J15" s="3" t="s">
        <v>40</v>
      </c>
      <c r="K15" s="3">
        <f t="shared" ref="K15" si="3">SUM(C15:J15)</f>
        <v>0</v>
      </c>
      <c r="L15" s="3"/>
      <c r="M15" s="3">
        <f t="shared" ref="M15" si="4">K15+L15</f>
        <v>0</v>
      </c>
      <c r="N15" s="3"/>
      <c r="O15" s="3" t="s">
        <v>41</v>
      </c>
      <c r="P15" s="3">
        <v>2</v>
      </c>
      <c r="Q15" s="6"/>
    </row>
    <row r="16" spans="1:17" s="4" customFormat="1" ht="15.75" customHeight="1" x14ac:dyDescent="0.2">
      <c r="A16" s="3">
        <v>2</v>
      </c>
      <c r="B16" s="3">
        <v>3799217</v>
      </c>
      <c r="C16" s="3"/>
      <c r="D16" s="3" t="s">
        <v>40</v>
      </c>
      <c r="E16" s="3"/>
      <c r="F16" s="3"/>
      <c r="G16" s="3"/>
      <c r="H16" s="3" t="s">
        <v>40</v>
      </c>
      <c r="I16" s="3"/>
      <c r="J16" s="3" t="s">
        <v>40</v>
      </c>
      <c r="K16" s="3">
        <f t="shared" ref="K16" si="5">SUM(C16:J16)</f>
        <v>0</v>
      </c>
      <c r="L16" s="3"/>
      <c r="M16" s="3">
        <f t="shared" ref="M16" si="6">K16+L16</f>
        <v>0</v>
      </c>
      <c r="N16" s="3"/>
      <c r="O16" s="3" t="s">
        <v>41</v>
      </c>
      <c r="P16" s="3">
        <v>1</v>
      </c>
      <c r="Q16" s="6"/>
    </row>
    <row r="17" spans="1:17" s="4" customFormat="1" ht="15.75" customHeight="1" x14ac:dyDescent="0.2">
      <c r="A17" s="3">
        <v>3</v>
      </c>
      <c r="B17" s="3">
        <v>3937818</v>
      </c>
      <c r="C17" s="3">
        <v>70</v>
      </c>
      <c r="D17" s="3"/>
      <c r="E17" s="3"/>
      <c r="F17" s="3">
        <v>44</v>
      </c>
      <c r="G17" s="3"/>
      <c r="H17" s="3"/>
      <c r="I17" s="3"/>
      <c r="J17" s="3">
        <v>48</v>
      </c>
      <c r="K17" s="3">
        <f t="shared" ref="K17:K25" si="7">SUM(C17:J17)</f>
        <v>162</v>
      </c>
      <c r="L17" s="3"/>
      <c r="M17" s="3">
        <f t="shared" ref="M17:M25" si="8">K17+L17</f>
        <v>162</v>
      </c>
      <c r="N17" s="3"/>
      <c r="O17" s="3" t="s">
        <v>42</v>
      </c>
      <c r="P17" s="3">
        <v>1</v>
      </c>
      <c r="Q17" s="6"/>
    </row>
    <row r="18" spans="1:17" s="4" customFormat="1" ht="18" customHeight="1" x14ac:dyDescent="0.2">
      <c r="A18" s="3">
        <v>4</v>
      </c>
      <c r="B18" s="3">
        <v>3933044</v>
      </c>
      <c r="C18" s="3">
        <v>52</v>
      </c>
      <c r="D18" s="3"/>
      <c r="E18" s="3">
        <v>65</v>
      </c>
      <c r="F18" s="3"/>
      <c r="G18" s="3"/>
      <c r="H18" s="3"/>
      <c r="I18" s="3"/>
      <c r="J18" s="3">
        <v>69</v>
      </c>
      <c r="K18" s="3">
        <f>SUM(C18:J18)</f>
        <v>186</v>
      </c>
      <c r="L18" s="3"/>
      <c r="M18" s="3">
        <f>K18+L18</f>
        <v>186</v>
      </c>
      <c r="N18" s="3"/>
      <c r="O18" s="3" t="s">
        <v>42</v>
      </c>
      <c r="P18" s="3">
        <v>1</v>
      </c>
      <c r="Q18" s="6"/>
    </row>
    <row r="19" spans="1:17" s="4" customFormat="1" x14ac:dyDescent="0.2">
      <c r="A19" s="3">
        <v>5</v>
      </c>
      <c r="B19" s="3">
        <v>4188328</v>
      </c>
      <c r="C19" s="3">
        <v>74</v>
      </c>
      <c r="D19" s="3"/>
      <c r="E19" s="3"/>
      <c r="F19" s="3">
        <v>63</v>
      </c>
      <c r="G19" s="3"/>
      <c r="H19" s="3"/>
      <c r="I19" s="3"/>
      <c r="J19" s="3">
        <v>81</v>
      </c>
      <c r="K19" s="3">
        <f>SUM(C19:J19)</f>
        <v>218</v>
      </c>
      <c r="L19" s="3">
        <v>5</v>
      </c>
      <c r="M19" s="3">
        <f>K19+L19</f>
        <v>223</v>
      </c>
      <c r="N19" s="3"/>
      <c r="O19" s="3" t="s">
        <v>42</v>
      </c>
      <c r="P19" s="3">
        <v>1</v>
      </c>
      <c r="Q19" s="6"/>
    </row>
    <row r="20" spans="1:17" s="10" customFormat="1" ht="15.75" customHeight="1" x14ac:dyDescent="0.2">
      <c r="A20" s="3">
        <v>6</v>
      </c>
      <c r="B20" s="3">
        <v>3891034</v>
      </c>
      <c r="C20" s="3">
        <v>64</v>
      </c>
      <c r="D20" s="3"/>
      <c r="E20" s="3"/>
      <c r="F20" s="3">
        <v>64</v>
      </c>
      <c r="G20" s="3"/>
      <c r="H20" s="3"/>
      <c r="I20" s="3"/>
      <c r="J20" s="3">
        <v>72</v>
      </c>
      <c r="K20" s="3">
        <f t="shared" si="7"/>
        <v>200</v>
      </c>
      <c r="L20" s="3">
        <v>8</v>
      </c>
      <c r="M20" s="3">
        <f t="shared" si="8"/>
        <v>208</v>
      </c>
      <c r="N20" s="3"/>
      <c r="O20" s="3" t="s">
        <v>42</v>
      </c>
      <c r="P20" s="3">
        <v>1</v>
      </c>
      <c r="Q20" s="6"/>
    </row>
    <row r="21" spans="1:17" s="4" customFormat="1" ht="15.75" customHeight="1" x14ac:dyDescent="0.2">
      <c r="A21" s="3">
        <v>7</v>
      </c>
      <c r="B21" s="3">
        <v>4309718</v>
      </c>
      <c r="C21" s="3"/>
      <c r="D21" s="3" t="s">
        <v>40</v>
      </c>
      <c r="E21" s="3"/>
      <c r="F21" s="3"/>
      <c r="G21" s="3"/>
      <c r="H21" s="3" t="s">
        <v>40</v>
      </c>
      <c r="I21" s="3"/>
      <c r="J21" s="3" t="s">
        <v>40</v>
      </c>
      <c r="K21" s="3">
        <f t="shared" si="7"/>
        <v>0</v>
      </c>
      <c r="L21" s="3">
        <v>5</v>
      </c>
      <c r="M21" s="3">
        <f t="shared" si="8"/>
        <v>5</v>
      </c>
      <c r="N21" s="3"/>
      <c r="O21" s="3" t="s">
        <v>41</v>
      </c>
      <c r="P21" s="3">
        <v>1</v>
      </c>
      <c r="Q21" s="6"/>
    </row>
    <row r="22" spans="1:17" s="4" customFormat="1" ht="15.75" customHeight="1" x14ac:dyDescent="0.2">
      <c r="A22" s="3">
        <v>8</v>
      </c>
      <c r="B22" s="3">
        <v>4445687</v>
      </c>
      <c r="C22" s="3">
        <v>78</v>
      </c>
      <c r="D22" s="3"/>
      <c r="E22" s="3"/>
      <c r="F22" s="3">
        <v>55</v>
      </c>
      <c r="G22" s="3"/>
      <c r="H22" s="3"/>
      <c r="I22" s="3"/>
      <c r="J22" s="3">
        <v>63</v>
      </c>
      <c r="K22" s="3">
        <f t="shared" si="7"/>
        <v>196</v>
      </c>
      <c r="L22" s="3"/>
      <c r="M22" s="3">
        <f t="shared" si="8"/>
        <v>196</v>
      </c>
      <c r="N22" s="3"/>
      <c r="O22" s="3" t="s">
        <v>42</v>
      </c>
      <c r="P22" s="3">
        <v>1</v>
      </c>
      <c r="Q22" s="6"/>
    </row>
    <row r="23" spans="1:17" s="4" customFormat="1" ht="15.75" customHeight="1" x14ac:dyDescent="0.2">
      <c r="A23" s="3">
        <v>9</v>
      </c>
      <c r="B23" s="3">
        <v>4435670</v>
      </c>
      <c r="C23" s="3"/>
      <c r="D23" s="3" t="s">
        <v>40</v>
      </c>
      <c r="E23" s="3"/>
      <c r="F23" s="3"/>
      <c r="G23" s="3"/>
      <c r="H23" s="3" t="s">
        <v>40</v>
      </c>
      <c r="I23" s="3"/>
      <c r="J23" s="3" t="s">
        <v>40</v>
      </c>
      <c r="K23" s="3">
        <f t="shared" si="7"/>
        <v>0</v>
      </c>
      <c r="L23" s="3">
        <v>9</v>
      </c>
      <c r="M23" s="3">
        <f t="shared" si="8"/>
        <v>9</v>
      </c>
      <c r="N23" s="3"/>
      <c r="O23" s="3" t="s">
        <v>41</v>
      </c>
      <c r="P23" s="3">
        <v>5</v>
      </c>
      <c r="Q23" s="6"/>
    </row>
    <row r="24" spans="1:17" s="10" customFormat="1" ht="15" customHeight="1" x14ac:dyDescent="0.2">
      <c r="A24" s="3">
        <v>10</v>
      </c>
      <c r="B24" s="3">
        <v>3763372</v>
      </c>
      <c r="C24" s="3">
        <v>64</v>
      </c>
      <c r="D24" s="3"/>
      <c r="E24" s="3"/>
      <c r="F24" s="3">
        <v>57</v>
      </c>
      <c r="G24" s="3"/>
      <c r="H24" s="3"/>
      <c r="I24" s="3"/>
      <c r="J24" s="3">
        <v>63</v>
      </c>
      <c r="K24" s="3">
        <f t="shared" si="7"/>
        <v>184</v>
      </c>
      <c r="L24" s="3">
        <v>3</v>
      </c>
      <c r="M24" s="3">
        <f t="shared" si="8"/>
        <v>187</v>
      </c>
      <c r="N24" s="3"/>
      <c r="O24" s="3" t="s">
        <v>42</v>
      </c>
      <c r="P24" s="6">
        <v>3</v>
      </c>
      <c r="Q24" s="5"/>
    </row>
    <row r="25" spans="1:17" s="4" customFormat="1" ht="15.75" customHeight="1" x14ac:dyDescent="0.2">
      <c r="A25" s="3">
        <v>11</v>
      </c>
      <c r="B25" s="3">
        <v>3615591</v>
      </c>
      <c r="C25" s="3">
        <v>40</v>
      </c>
      <c r="D25" s="3"/>
      <c r="E25" s="3"/>
      <c r="F25" s="3">
        <v>42</v>
      </c>
      <c r="G25" s="3"/>
      <c r="H25" s="3"/>
      <c r="I25" s="3"/>
      <c r="J25" s="3">
        <v>52</v>
      </c>
      <c r="K25" s="3">
        <f t="shared" si="7"/>
        <v>134</v>
      </c>
      <c r="L25" s="3"/>
      <c r="M25" s="3">
        <f t="shared" si="8"/>
        <v>134</v>
      </c>
      <c r="N25" s="3"/>
      <c r="O25" s="3" t="s">
        <v>42</v>
      </c>
      <c r="P25" s="3">
        <v>1</v>
      </c>
      <c r="Q25" s="6"/>
    </row>
    <row r="26" spans="1:17" s="10" customFormat="1" ht="18" customHeight="1" x14ac:dyDescent="0.2">
      <c r="A26" s="3">
        <v>12</v>
      </c>
      <c r="B26" s="3">
        <v>4578979</v>
      </c>
      <c r="C26" s="3"/>
      <c r="D26" s="3" t="s">
        <v>40</v>
      </c>
      <c r="E26" s="3"/>
      <c r="F26" s="3"/>
      <c r="G26" s="3"/>
      <c r="H26" s="3" t="s">
        <v>40</v>
      </c>
      <c r="I26" s="3"/>
      <c r="J26" s="3" t="s">
        <v>40</v>
      </c>
      <c r="K26" s="3">
        <f>SUM(C26:J26)</f>
        <v>0</v>
      </c>
      <c r="L26" s="3"/>
      <c r="M26" s="3">
        <f>K26+L26</f>
        <v>0</v>
      </c>
      <c r="N26" s="3"/>
      <c r="O26" s="3" t="s">
        <v>41</v>
      </c>
      <c r="P26" s="3">
        <v>1</v>
      </c>
      <c r="Q26" s="6"/>
    </row>
    <row r="27" spans="1:17" s="4" customFormat="1" x14ac:dyDescent="0.2">
      <c r="A27" s="3">
        <v>13</v>
      </c>
      <c r="B27" s="3">
        <v>4549787</v>
      </c>
      <c r="C27" s="3"/>
      <c r="D27" s="3" t="s">
        <v>40</v>
      </c>
      <c r="E27" s="3"/>
      <c r="F27" s="3"/>
      <c r="G27" s="3"/>
      <c r="H27" s="3" t="s">
        <v>40</v>
      </c>
      <c r="I27" s="3"/>
      <c r="J27" s="3" t="s">
        <v>40</v>
      </c>
      <c r="K27" s="3">
        <f t="shared" ref="K27:K29" si="9">SUM(C27:J27)</f>
        <v>0</v>
      </c>
      <c r="L27" s="3"/>
      <c r="M27" s="3">
        <f t="shared" ref="M27:M29" si="10">K27+L27</f>
        <v>0</v>
      </c>
      <c r="N27" s="3"/>
      <c r="O27" s="3" t="s">
        <v>41</v>
      </c>
      <c r="P27" s="3">
        <v>2</v>
      </c>
      <c r="Q27" s="6"/>
    </row>
    <row r="28" spans="1:17" s="4" customFormat="1" x14ac:dyDescent="0.2">
      <c r="A28" s="3">
        <v>14</v>
      </c>
      <c r="B28" s="3">
        <v>4593427</v>
      </c>
      <c r="C28" s="3"/>
      <c r="D28" s="3" t="s">
        <v>40</v>
      </c>
      <c r="E28" s="3"/>
      <c r="F28" s="3"/>
      <c r="G28" s="3"/>
      <c r="H28" s="3" t="s">
        <v>40</v>
      </c>
      <c r="I28" s="3"/>
      <c r="J28" s="3" t="s">
        <v>40</v>
      </c>
      <c r="K28" s="3">
        <f t="shared" si="9"/>
        <v>0</v>
      </c>
      <c r="L28" s="3">
        <v>5</v>
      </c>
      <c r="M28" s="3">
        <f t="shared" si="10"/>
        <v>5</v>
      </c>
      <c r="N28" s="3"/>
      <c r="O28" s="3" t="s">
        <v>41</v>
      </c>
      <c r="P28" s="3">
        <v>1</v>
      </c>
      <c r="Q28" s="6"/>
    </row>
    <row r="29" spans="1:17" s="10" customFormat="1" x14ac:dyDescent="0.2">
      <c r="A29" s="3">
        <v>15</v>
      </c>
      <c r="B29" s="3">
        <v>4527700</v>
      </c>
      <c r="C29" s="3"/>
      <c r="D29" s="3" t="s">
        <v>40</v>
      </c>
      <c r="E29" s="3"/>
      <c r="F29" s="3"/>
      <c r="G29" s="3"/>
      <c r="H29" s="3" t="s">
        <v>40</v>
      </c>
      <c r="I29" s="3"/>
      <c r="J29" s="3" t="s">
        <v>40</v>
      </c>
      <c r="K29" s="3">
        <f t="shared" si="9"/>
        <v>0</v>
      </c>
      <c r="L29" s="3"/>
      <c r="M29" s="3">
        <f t="shared" si="10"/>
        <v>0</v>
      </c>
      <c r="N29" s="3"/>
      <c r="O29" s="3" t="s">
        <v>41</v>
      </c>
      <c r="P29" s="3">
        <v>2</v>
      </c>
      <c r="Q29" s="6"/>
    </row>
    <row r="30" spans="1:17" s="4" customFormat="1" x14ac:dyDescent="0.2">
      <c r="A30" s="7">
        <v>16</v>
      </c>
      <c r="B30" s="7">
        <v>4273064</v>
      </c>
      <c r="C30" s="7">
        <v>72</v>
      </c>
      <c r="D30" s="7"/>
      <c r="E30" s="7"/>
      <c r="F30" s="7">
        <v>56</v>
      </c>
      <c r="G30" s="7"/>
      <c r="H30" s="7"/>
      <c r="I30" s="7"/>
      <c r="J30" s="7">
        <v>61</v>
      </c>
      <c r="K30" s="7">
        <f t="shared" ref="K30:K36" si="11">SUM(C30:J30)</f>
        <v>189</v>
      </c>
      <c r="L30" s="7"/>
      <c r="M30" s="7">
        <f t="shared" ref="M30:M36" si="12">K30+L30</f>
        <v>189</v>
      </c>
      <c r="N30" s="7"/>
      <c r="O30" s="7" t="s">
        <v>42</v>
      </c>
      <c r="P30" s="7">
        <v>1</v>
      </c>
      <c r="Q30" s="8"/>
    </row>
    <row r="31" spans="1:17" s="4" customFormat="1" x14ac:dyDescent="0.2">
      <c r="A31" s="3">
        <v>17</v>
      </c>
      <c r="B31" s="3">
        <v>3683292</v>
      </c>
      <c r="C31" s="3" t="s">
        <v>40</v>
      </c>
      <c r="D31" s="3"/>
      <c r="E31" s="3"/>
      <c r="F31" s="3" t="s">
        <v>40</v>
      </c>
      <c r="G31" s="3"/>
      <c r="H31" s="3"/>
      <c r="I31" s="3"/>
      <c r="J31" s="3">
        <v>36</v>
      </c>
      <c r="K31" s="3">
        <f>SUM(C31:J31)</f>
        <v>36</v>
      </c>
      <c r="L31" s="3"/>
      <c r="M31" s="3">
        <f t="shared" si="12"/>
        <v>36</v>
      </c>
      <c r="N31" s="3"/>
      <c r="O31" s="3" t="s">
        <v>43</v>
      </c>
      <c r="P31" s="3">
        <v>1</v>
      </c>
      <c r="Q31" s="3"/>
    </row>
    <row r="32" spans="1:17" s="4" customFormat="1" x14ac:dyDescent="0.2">
      <c r="A32" s="32">
        <v>18</v>
      </c>
      <c r="B32" s="32">
        <v>4751600</v>
      </c>
      <c r="C32" s="32">
        <v>34</v>
      </c>
      <c r="D32" s="32"/>
      <c r="E32" s="32"/>
      <c r="F32" s="32"/>
      <c r="G32" s="32">
        <v>40</v>
      </c>
      <c r="H32" s="32"/>
      <c r="I32" s="32"/>
      <c r="J32" s="32">
        <v>64</v>
      </c>
      <c r="K32" s="32">
        <f t="shared" si="11"/>
        <v>138</v>
      </c>
      <c r="L32" s="32"/>
      <c r="M32" s="32">
        <f t="shared" si="12"/>
        <v>138</v>
      </c>
      <c r="N32" s="32"/>
      <c r="O32" s="32" t="s">
        <v>42</v>
      </c>
      <c r="P32" s="33">
        <v>1</v>
      </c>
      <c r="Q32" s="34"/>
    </row>
    <row r="33" spans="1:17" s="10" customFormat="1" x14ac:dyDescent="0.2">
      <c r="A33" s="3">
        <v>19</v>
      </c>
      <c r="B33" s="3">
        <v>3956133</v>
      </c>
      <c r="C33" s="3">
        <v>52</v>
      </c>
      <c r="D33" s="3"/>
      <c r="E33" s="3"/>
      <c r="F33" s="3">
        <v>45</v>
      </c>
      <c r="G33" s="3"/>
      <c r="H33" s="3"/>
      <c r="I33" s="3"/>
      <c r="J33" s="3">
        <v>55</v>
      </c>
      <c r="K33" s="3">
        <f>SUM(C33:J33)</f>
        <v>152</v>
      </c>
      <c r="L33" s="3"/>
      <c r="M33" s="3">
        <f>K33+L33</f>
        <v>152</v>
      </c>
      <c r="N33" s="3"/>
      <c r="O33" s="3" t="s">
        <v>42</v>
      </c>
      <c r="P33" s="3">
        <v>5</v>
      </c>
      <c r="Q33" s="3"/>
    </row>
    <row r="34" spans="1:17" s="4" customFormat="1" x14ac:dyDescent="0.2">
      <c r="A34" s="3">
        <v>20</v>
      </c>
      <c r="B34" s="3">
        <v>4337729</v>
      </c>
      <c r="C34" s="3">
        <v>64</v>
      </c>
      <c r="D34" s="3"/>
      <c r="E34" s="3">
        <v>47</v>
      </c>
      <c r="F34" s="3"/>
      <c r="G34" s="3"/>
      <c r="H34" s="5"/>
      <c r="I34" s="3"/>
      <c r="J34" s="3">
        <v>67</v>
      </c>
      <c r="K34" s="3">
        <f t="shared" ref="K34:K35" si="13">SUM(C34:J34)</f>
        <v>178</v>
      </c>
      <c r="L34" s="3">
        <v>5</v>
      </c>
      <c r="M34" s="3">
        <f t="shared" ref="M34:M35" si="14">K34+L34</f>
        <v>183</v>
      </c>
      <c r="N34" s="3"/>
      <c r="O34" s="7" t="s">
        <v>42</v>
      </c>
      <c r="P34" s="7">
        <v>2</v>
      </c>
      <c r="Q34" s="7"/>
    </row>
    <row r="35" spans="1:17" s="4" customFormat="1" x14ac:dyDescent="0.2">
      <c r="A35" s="3">
        <v>21</v>
      </c>
      <c r="B35" s="3">
        <v>4097720</v>
      </c>
      <c r="C35" s="3">
        <v>46</v>
      </c>
      <c r="D35" s="3"/>
      <c r="E35" s="3"/>
      <c r="F35" s="3"/>
      <c r="G35" s="3">
        <v>40</v>
      </c>
      <c r="H35" s="3"/>
      <c r="I35" s="3"/>
      <c r="J35" s="3">
        <v>58</v>
      </c>
      <c r="K35" s="3">
        <f t="shared" si="13"/>
        <v>144</v>
      </c>
      <c r="L35" s="3"/>
      <c r="M35" s="3">
        <f t="shared" si="14"/>
        <v>144</v>
      </c>
      <c r="N35" s="3"/>
      <c r="O35" s="3" t="s">
        <v>42</v>
      </c>
      <c r="P35" s="3">
        <v>3</v>
      </c>
      <c r="Q35" s="3"/>
    </row>
    <row r="36" spans="1:17" s="4" customFormat="1" x14ac:dyDescent="0.2">
      <c r="A36" s="3">
        <v>22</v>
      </c>
      <c r="B36" s="3">
        <v>4615001</v>
      </c>
      <c r="C36" s="3">
        <v>70</v>
      </c>
      <c r="D36" s="3"/>
      <c r="E36" s="3"/>
      <c r="F36" s="3">
        <v>70</v>
      </c>
      <c r="G36" s="3"/>
      <c r="H36" s="3"/>
      <c r="I36" s="3"/>
      <c r="J36" s="3">
        <v>78</v>
      </c>
      <c r="K36" s="3">
        <f t="shared" si="11"/>
        <v>218</v>
      </c>
      <c r="L36" s="3">
        <v>8</v>
      </c>
      <c r="M36" s="3">
        <f t="shared" si="12"/>
        <v>226</v>
      </c>
      <c r="N36" s="3"/>
      <c r="O36" s="3" t="s">
        <v>42</v>
      </c>
      <c r="P36" s="3">
        <v>1</v>
      </c>
      <c r="Q36" s="3"/>
    </row>
    <row r="37" spans="1:17" s="10" customFormat="1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Q37" s="36"/>
    </row>
    <row r="38" spans="1:17" s="10" customForma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Q38" s="36"/>
    </row>
    <row r="39" spans="1:17" s="10" customForma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Q39" s="36"/>
    </row>
    <row r="40" spans="1:17" s="10" customForma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Q40" s="36"/>
    </row>
    <row r="41" spans="1:17" s="10" customForma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Q41" s="36"/>
    </row>
    <row r="42" spans="1:17" s="10" customForma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Q42" s="36"/>
    </row>
    <row r="43" spans="1:17" s="10" customForma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Q43" s="36"/>
    </row>
    <row r="44" spans="1:17" s="10" customForma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Q44" s="36"/>
    </row>
    <row r="45" spans="1:17" s="10" customFormat="1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Q45" s="36"/>
    </row>
    <row r="46" spans="1:17" s="10" customForma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Q46" s="36"/>
    </row>
    <row r="47" spans="1:17" s="10" customForma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Q47" s="36"/>
    </row>
    <row r="48" spans="1:17" s="10" customForma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Q48" s="36"/>
    </row>
    <row r="49" spans="1:17" s="10" customFormat="1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Q49" s="36"/>
    </row>
    <row r="50" spans="1:17" s="10" customForma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Q50" s="36"/>
    </row>
    <row r="51" spans="1:17" s="10" customForma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Q51" s="36"/>
    </row>
    <row r="52" spans="1:17" s="10" customForma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Q52" s="36"/>
    </row>
    <row r="53" spans="1:17" s="10" customForma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Q53" s="36"/>
    </row>
    <row r="54" spans="1:17" s="10" customForma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Q54" s="36"/>
    </row>
    <row r="55" spans="1:17" s="10" customForma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Q55" s="36"/>
    </row>
    <row r="56" spans="1:17" s="10" customForma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Q56" s="36"/>
    </row>
    <row r="57" spans="1:17" s="10" customForma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Q57" s="36"/>
    </row>
    <row r="58" spans="1:17" s="10" customForma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Q58" s="36"/>
    </row>
    <row r="59" spans="1:17" s="10" customForma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Q59" s="36"/>
    </row>
    <row r="60" spans="1:17" s="10" customForma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Q60" s="36"/>
    </row>
    <row r="61" spans="1:17" s="10" customForma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Q61" s="36"/>
    </row>
    <row r="62" spans="1:17" s="10" customForma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Q62" s="36"/>
    </row>
    <row r="63" spans="1:17" s="10" customForma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Q63" s="36"/>
    </row>
    <row r="64" spans="1:17" s="10" customForma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Q64" s="36"/>
    </row>
    <row r="65" spans="1:17" s="10" customForma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Q65" s="36"/>
    </row>
    <row r="66" spans="1:17" s="10" customForma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Q66" s="36"/>
    </row>
    <row r="67" spans="1:17" s="10" customForma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Q67" s="36"/>
    </row>
    <row r="68" spans="1:17" s="10" customForma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Q68" s="36"/>
    </row>
    <row r="69" spans="1:17" s="10" customForma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/>
    </row>
    <row r="70" spans="1:17" s="10" customForma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/>
    </row>
    <row r="71" spans="1:17" s="10" customForma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/>
    </row>
    <row r="72" spans="1:17" s="10" customForma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Q72" s="36"/>
    </row>
    <row r="73" spans="1:17" s="10" customForma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Q73" s="36"/>
    </row>
    <row r="74" spans="1:17" s="10" customForma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Q74" s="36"/>
    </row>
    <row r="75" spans="1:17" s="10" customForma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Q75" s="36"/>
    </row>
    <row r="76" spans="1:17" s="10" customForma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Q76" s="36"/>
    </row>
    <row r="77" spans="1:17" s="10" customForma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Q77" s="36"/>
    </row>
    <row r="78" spans="1:17" s="10" customForma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Q78" s="36"/>
    </row>
    <row r="79" spans="1:17" s="10" customForma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Q79" s="36"/>
    </row>
    <row r="80" spans="1:17" s="10" customForma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Q80" s="36"/>
    </row>
    <row r="81" spans="1:17" s="10" customForma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Q81" s="36"/>
    </row>
    <row r="82" spans="1:17" s="10" customForma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Q82" s="36"/>
    </row>
    <row r="83" spans="1:17" s="10" customForma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Q83" s="36"/>
    </row>
    <row r="84" spans="1:17" s="10" customForma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Q84" s="36"/>
    </row>
    <row r="85" spans="1:17" s="10" customForma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Q85" s="36"/>
    </row>
    <row r="86" spans="1:17" s="10" customForma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Q86" s="36"/>
    </row>
    <row r="87" spans="1:17" s="10" customForma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Q87" s="36"/>
    </row>
    <row r="88" spans="1:17" s="10" customForma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Q88" s="36"/>
    </row>
    <row r="89" spans="1:17" s="10" customForma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Q89" s="36"/>
    </row>
    <row r="90" spans="1:17" s="10" customForma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Q90" s="36"/>
    </row>
    <row r="91" spans="1:17" s="10" customForma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Q91" s="36"/>
    </row>
    <row r="92" spans="1:17" s="10" customForma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Q92" s="36"/>
    </row>
    <row r="93" spans="1:17" s="10" customForma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Q93" s="36"/>
    </row>
    <row r="94" spans="1:17" s="10" customForma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Q94" s="36"/>
    </row>
    <row r="95" spans="1:17" s="10" customForma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Q95" s="36"/>
    </row>
    <row r="96" spans="1:17" s="10" customForma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Q96" s="36"/>
    </row>
    <row r="97" spans="1:17" s="10" customForma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Q97" s="36"/>
    </row>
    <row r="98" spans="1:17" s="10" customForma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Q98" s="36"/>
    </row>
    <row r="99" spans="1:17" s="10" customForma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Q99" s="36"/>
    </row>
    <row r="100" spans="1:17" s="10" customForma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Q100" s="36"/>
    </row>
    <row r="101" spans="1:17" s="10" customForma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Q101" s="36"/>
    </row>
    <row r="102" spans="1:17" s="10" customForma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Q102" s="36"/>
    </row>
    <row r="103" spans="1:17" s="10" customForma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Q103" s="36"/>
    </row>
    <row r="104" spans="1:17" s="10" customForma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Q104" s="36"/>
    </row>
    <row r="105" spans="1:17" s="10" customForma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Q105" s="36"/>
    </row>
    <row r="106" spans="1:17" s="10" customForma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Q106" s="36"/>
    </row>
    <row r="107" spans="1:17" s="10" customForma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Q107" s="36"/>
    </row>
    <row r="108" spans="1:17" s="10" customForma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Q108" s="36"/>
    </row>
    <row r="109" spans="1:17" s="10" customForma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Q109" s="36"/>
    </row>
    <row r="110" spans="1:17" s="10" customForma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Q110" s="36"/>
    </row>
    <row r="111" spans="1:17" s="10" customForma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Q111" s="36"/>
    </row>
    <row r="112" spans="1:17" s="10" customForma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Q112" s="36"/>
    </row>
    <row r="113" spans="1:17" s="10" customForma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Q113" s="36"/>
    </row>
    <row r="114" spans="1:17" s="10" customForma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Q114" s="36"/>
    </row>
    <row r="115" spans="1:17" s="10" customForma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Q115" s="36"/>
    </row>
    <row r="116" spans="1:17" s="10" customForma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Q116" s="36"/>
    </row>
    <row r="117" spans="1:17" s="10" customForma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Q117" s="36"/>
    </row>
    <row r="118" spans="1:17" s="10" customForma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Q118" s="36"/>
    </row>
    <row r="119" spans="1:17" s="10" customForma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Q119" s="36"/>
    </row>
    <row r="120" spans="1:17" s="10" customForma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Q120" s="36"/>
    </row>
    <row r="121" spans="1:17" s="10" customForma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Q121" s="36"/>
    </row>
    <row r="122" spans="1:17" s="10" customForma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Q122" s="36"/>
    </row>
    <row r="123" spans="1:17" s="10" customForma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Q123" s="36"/>
    </row>
    <row r="124" spans="1:17" s="10" customForma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Q124" s="36"/>
    </row>
    <row r="125" spans="1:17" s="10" customForma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Q125" s="36"/>
    </row>
    <row r="126" spans="1:17" s="10" customForma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Q126" s="36"/>
    </row>
    <row r="127" spans="1:17" s="10" customForma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Q127" s="36"/>
    </row>
    <row r="128" spans="1:17" s="10" customForma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Q128" s="36"/>
    </row>
    <row r="129" spans="1:17" s="10" customForma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Q129" s="36"/>
    </row>
    <row r="130" spans="1:17" s="10" customForma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Q130" s="36"/>
    </row>
    <row r="131" spans="1:17" s="10" customForma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Q131" s="36"/>
    </row>
    <row r="132" spans="1:17" s="10" customForma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Q132" s="36"/>
    </row>
    <row r="133" spans="1:17" s="10" customForma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Q133" s="36"/>
    </row>
    <row r="134" spans="1:17" s="10" customForma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Q134" s="36"/>
    </row>
    <row r="135" spans="1:17" s="10" customForma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Q135" s="36"/>
    </row>
    <row r="136" spans="1:17" s="10" customForma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Q136" s="36"/>
    </row>
    <row r="137" spans="1:17" s="10" customForma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Q137" s="36"/>
    </row>
    <row r="138" spans="1:17" s="10" customForma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Q138" s="36"/>
    </row>
    <row r="139" spans="1:17" s="10" customForma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Q139" s="36"/>
    </row>
    <row r="140" spans="1:17" s="10" customForma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Q140" s="36"/>
    </row>
    <row r="141" spans="1:17" s="10" customForma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Q141" s="36"/>
    </row>
    <row r="142" spans="1:17" s="10" customForma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Q142" s="36"/>
    </row>
    <row r="143" spans="1:17" s="10" customForma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Q143" s="36"/>
    </row>
    <row r="144" spans="1:17" s="10" customForma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Q144" s="36"/>
    </row>
    <row r="145" spans="1:17" s="10" customForma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Q145" s="36"/>
    </row>
    <row r="146" spans="1:17" s="10" customForma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Q146" s="36"/>
    </row>
    <row r="147" spans="1:17" s="10" customForma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Q147" s="36"/>
    </row>
    <row r="148" spans="1:17" s="10" customForma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Q148" s="36"/>
    </row>
    <row r="149" spans="1:17" s="10" customForma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Q149" s="36"/>
    </row>
    <row r="150" spans="1:17" s="10" customForma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Q150" s="36"/>
    </row>
    <row r="151" spans="1:17" s="10" customForma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Q151" s="36"/>
    </row>
    <row r="152" spans="1:17" s="10" customForma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Q152" s="36"/>
    </row>
    <row r="153" spans="1:17" s="10" customForma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Q153" s="36"/>
    </row>
    <row r="154" spans="1:17" s="10" customForma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Q154" s="36"/>
    </row>
    <row r="155" spans="1:17" s="10" customForma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Q155" s="36"/>
    </row>
    <row r="156" spans="1:17" s="10" customForma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Q156" s="36"/>
    </row>
    <row r="157" spans="1:17" s="10" customForma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Q157" s="36"/>
    </row>
    <row r="158" spans="1:17" s="10" customForma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Q158" s="36"/>
    </row>
    <row r="159" spans="1:17" s="10" customForma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Q159" s="36"/>
    </row>
    <row r="160" spans="1:17" s="10" customForma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Q160" s="36"/>
    </row>
    <row r="161" spans="1:17" s="10" customForma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Q161" s="36"/>
    </row>
    <row r="162" spans="1:17" s="10" customForma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Q162" s="36"/>
    </row>
    <row r="163" spans="1:17" s="10" customForma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Q163" s="36"/>
    </row>
    <row r="164" spans="1:17" s="10" customForma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Q164" s="36"/>
    </row>
    <row r="165" spans="1:17" s="10" customForma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Q165" s="36"/>
    </row>
    <row r="166" spans="1:17" s="10" customForma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Q166" s="36"/>
    </row>
    <row r="167" spans="1:17" s="10" customForma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Q167" s="36"/>
    </row>
    <row r="168" spans="1:17" s="10" customForma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Q168" s="36"/>
    </row>
    <row r="169" spans="1:17" s="10" customForma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Q169" s="36"/>
    </row>
    <row r="170" spans="1:17" s="10" customForma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Q170" s="36"/>
    </row>
    <row r="171" spans="1:17" s="10" customForma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Q171" s="36"/>
    </row>
    <row r="172" spans="1:17" s="10" customForma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Q172" s="36"/>
    </row>
    <row r="173" spans="1:17" s="10" customForma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Q173" s="36"/>
    </row>
    <row r="174" spans="1:17" s="10" customForma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Q174" s="36"/>
    </row>
    <row r="175" spans="1:17" s="10" customForma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Q175" s="36"/>
    </row>
    <row r="176" spans="1:17" s="10" customForma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Q176" s="36"/>
    </row>
    <row r="177" spans="1:17" s="10" customForma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Q177" s="36"/>
    </row>
    <row r="178" spans="1:17" s="10" customForma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Q178" s="36"/>
    </row>
    <row r="179" spans="1:17" s="10" customForma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Q179" s="36"/>
    </row>
    <row r="180" spans="1:17" s="10" customForma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Q180" s="36"/>
    </row>
    <row r="181" spans="1:17" s="10" customForma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Q181" s="36"/>
    </row>
    <row r="182" spans="1:17" s="10" customForma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Q182" s="36"/>
    </row>
    <row r="183" spans="1:17" s="10" customForma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Q183" s="36"/>
    </row>
    <row r="184" spans="1:17" s="10" customForma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Q184" s="36"/>
    </row>
    <row r="185" spans="1:17" s="10" customForma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Q185" s="36"/>
    </row>
    <row r="186" spans="1:17" s="10" customForma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Q186" s="36"/>
    </row>
    <row r="187" spans="1:17" s="10" customForma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Q187" s="36"/>
    </row>
    <row r="188" spans="1:17" s="10" customForma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Q188" s="36"/>
    </row>
    <row r="189" spans="1:17" s="10" customForma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Q189" s="36"/>
    </row>
    <row r="190" spans="1:17" s="10" customForma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Q190" s="36"/>
    </row>
    <row r="191" spans="1:17" s="10" customForma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Q191" s="36"/>
    </row>
    <row r="192" spans="1:17" s="10" customForma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Q192" s="36"/>
    </row>
    <row r="193" spans="1:17" s="10" customForma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Q193" s="36"/>
    </row>
    <row r="194" spans="1:17" s="10" customForma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Q194" s="36"/>
    </row>
    <row r="195" spans="1:17" s="10" customForma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Q195" s="36"/>
    </row>
    <row r="196" spans="1:17" s="10" customForma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Q196" s="36"/>
    </row>
    <row r="197" spans="1:17" s="10" customForma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Q197" s="36"/>
    </row>
    <row r="198" spans="1:17" s="10" customForma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Q198" s="36"/>
    </row>
    <row r="199" spans="1:17" s="10" customForma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Q199" s="36"/>
    </row>
    <row r="200" spans="1:17" s="10" customForma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Q200" s="36"/>
    </row>
    <row r="201" spans="1:17" s="10" customForma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Q201" s="36"/>
    </row>
    <row r="202" spans="1:17" s="10" customForma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Q202" s="36"/>
    </row>
    <row r="203" spans="1:17" s="10" customForma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Q203" s="36"/>
    </row>
    <row r="204" spans="1:17" s="10" customForma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Q204" s="36"/>
    </row>
    <row r="205" spans="1:17" s="10" customForma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Q205" s="36"/>
    </row>
    <row r="206" spans="1:17" s="10" customForma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Q206" s="36"/>
    </row>
    <row r="207" spans="1:17" s="10" customForma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Q207" s="36"/>
    </row>
    <row r="208" spans="1:17" s="10" customForma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Q208" s="36"/>
    </row>
    <row r="209" spans="1:17" s="10" customForma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Q209" s="36"/>
    </row>
    <row r="210" spans="1:17" s="10" customForma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Q210" s="36"/>
    </row>
    <row r="211" spans="1:17" s="10" customForma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Q211" s="36"/>
    </row>
    <row r="212" spans="1:17" s="10" customForma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Q212" s="36"/>
    </row>
    <row r="213" spans="1:17" s="10" customForma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Q213" s="36"/>
    </row>
    <row r="214" spans="1:17" s="10" customForma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Q214" s="36"/>
    </row>
    <row r="215" spans="1:17" s="10" customForma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Q215" s="36"/>
    </row>
    <row r="216" spans="1:17" s="10" customForma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Q216" s="36"/>
    </row>
    <row r="217" spans="1:17" s="10" customForma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Q217" s="36"/>
    </row>
    <row r="218" spans="1:17" s="10" customForma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Q218" s="36"/>
    </row>
    <row r="219" spans="1:17" s="10" customForma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Q219" s="36"/>
    </row>
    <row r="220" spans="1:17" s="10" customForma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Q220" s="36"/>
    </row>
    <row r="221" spans="1:17" s="10" customForma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Q221" s="36"/>
    </row>
    <row r="222" spans="1:17" s="10" customForma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Q222" s="36"/>
    </row>
    <row r="223" spans="1:17" s="10" customForma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Q223" s="36"/>
    </row>
    <row r="224" spans="1:17" s="10" customForma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Q224" s="36"/>
    </row>
    <row r="225" spans="1:17" s="10" customForma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Q225" s="36"/>
    </row>
  </sheetData>
  <sortState ref="B9:AD12">
    <sortCondition descending="1" ref="M9:M12"/>
  </sortState>
  <mergeCells count="3">
    <mergeCell ref="A5:Q5"/>
    <mergeCell ref="A9:Q9"/>
    <mergeCell ref="A14:Q14"/>
  </mergeCells>
  <phoneticPr fontId="2" type="noConversion"/>
  <pageMargins left="0.19685039370078741" right="0.19685039370078741" top="0.55000000000000004" bottom="0.62" header="0.51181102362204722" footer="0.51181102362204722"/>
  <pageSetup paperSize="9" scale="4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СВ</vt:lpstr>
      <vt:lpstr>СМ</vt:lpstr>
      <vt:lpstr>СЭ</vt:lpstr>
      <vt:lpstr>МА</vt:lpstr>
      <vt:lpstr>ТР</vt:lpstr>
      <vt:lpstr>ЭМ</vt:lpstr>
      <vt:lpstr>МК</vt:lpstr>
      <vt:lpstr>ЭП</vt:lpstr>
      <vt:lpstr>МА!Область_печати</vt:lpstr>
      <vt:lpstr>МК!Область_печати</vt:lpstr>
      <vt:lpstr>СВ!Область_печати</vt:lpstr>
      <vt:lpstr>СМ!Область_печати</vt:lpstr>
      <vt:lpstr>СЭ!Область_печати</vt:lpstr>
      <vt:lpstr>ТР!Область_печати</vt:lpstr>
      <vt:lpstr>ЭМ!Область_печати</vt:lpstr>
      <vt:lpstr>ЭП!Область_печати</vt:lpstr>
    </vt:vector>
  </TitlesOfParts>
  <Company>КГМТУ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HP</cp:lastModifiedBy>
  <cp:lastPrinted>2025-07-18T08:16:37Z</cp:lastPrinted>
  <dcterms:created xsi:type="dcterms:W3CDTF">2014-04-02T12:05:21Z</dcterms:created>
  <dcterms:modified xsi:type="dcterms:W3CDTF">2025-07-22T14:50:00Z</dcterms:modified>
</cp:coreProperties>
</file>